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5 уч.г\Меню\"/>
    </mc:Choice>
  </mc:AlternateContent>
  <bookViews>
    <workbookView xWindow="0" yWindow="0" windowWidth="19200" windowHeight="11490" tabRatio="500"/>
  </bookViews>
  <sheets>
    <sheet name="Лист1" sheetId="1" r:id="rId1"/>
  </sheets>
  <definedNames>
    <definedName name="_xlnm._FilterDatabase" localSheetId="0" hidden="1">Лист1!$A$5:$L$193</definedName>
    <definedName name="_xlnm.Print_Titles" localSheetId="0">Лист1!$5:$5</definedName>
  </definedNames>
  <calcPr calcId="162913" iterateDelta="1E-4"/>
</workbook>
</file>

<file path=xl/calcChain.xml><?xml version="1.0" encoding="utf-8"?>
<calcChain xmlns="http://schemas.openxmlformats.org/spreadsheetml/2006/main">
  <c r="F163" i="1" l="1"/>
  <c r="G163" i="1"/>
  <c r="H163" i="1"/>
  <c r="I163" i="1"/>
  <c r="J163" i="1"/>
  <c r="F70" i="1" l="1"/>
  <c r="G70" i="1"/>
  <c r="H70" i="1"/>
  <c r="I70" i="1"/>
  <c r="J70" i="1"/>
  <c r="J51" i="1"/>
  <c r="F51" i="1"/>
  <c r="G51" i="1"/>
  <c r="H51" i="1"/>
  <c r="I51" i="1"/>
  <c r="F32" i="1"/>
  <c r="G32" i="1"/>
  <c r="H32" i="1"/>
  <c r="I32" i="1"/>
  <c r="J32" i="1"/>
  <c r="L32" i="1"/>
  <c r="A33" i="1"/>
  <c r="B33" i="1"/>
  <c r="B192" i="1" l="1"/>
  <c r="A192" i="1"/>
  <c r="L191" i="1"/>
  <c r="J191" i="1"/>
  <c r="I191" i="1"/>
  <c r="H191" i="1"/>
  <c r="G191" i="1"/>
  <c r="F191" i="1"/>
  <c r="B183" i="1"/>
  <c r="A183" i="1"/>
  <c r="L182" i="1"/>
  <c r="J182" i="1"/>
  <c r="I182" i="1"/>
  <c r="I192" i="1" s="1"/>
  <c r="H182" i="1"/>
  <c r="H192" i="1" s="1"/>
  <c r="G182" i="1"/>
  <c r="F182" i="1"/>
  <c r="B172" i="1"/>
  <c r="A172" i="1"/>
  <c r="L171" i="1"/>
  <c r="J171" i="1"/>
  <c r="I171" i="1"/>
  <c r="I172" i="1" s="1"/>
  <c r="H171" i="1"/>
  <c r="H172" i="1" s="1"/>
  <c r="G171" i="1"/>
  <c r="G172" i="1" s="1"/>
  <c r="F171" i="1"/>
  <c r="F172" i="1" s="1"/>
  <c r="B164" i="1"/>
  <c r="A164" i="1"/>
  <c r="L163" i="1"/>
  <c r="L172" i="1" s="1"/>
  <c r="B154" i="1"/>
  <c r="A154" i="1"/>
  <c r="L153" i="1"/>
  <c r="J153" i="1"/>
  <c r="I153" i="1"/>
  <c r="H153" i="1"/>
  <c r="G153" i="1"/>
  <c r="F153" i="1"/>
  <c r="B145" i="1"/>
  <c r="A145" i="1"/>
  <c r="L144" i="1"/>
  <c r="L154" i="1" s="1"/>
  <c r="J144" i="1"/>
  <c r="J154" i="1" s="1"/>
  <c r="I144" i="1"/>
  <c r="H144" i="1"/>
  <c r="H154" i="1" s="1"/>
  <c r="G144" i="1"/>
  <c r="F144" i="1"/>
  <c r="B135" i="1"/>
  <c r="A135" i="1"/>
  <c r="L134" i="1"/>
  <c r="J134" i="1"/>
  <c r="I134" i="1"/>
  <c r="H134" i="1"/>
  <c r="G134" i="1"/>
  <c r="F134" i="1"/>
  <c r="B126" i="1"/>
  <c r="A126" i="1"/>
  <c r="L125" i="1"/>
  <c r="L135" i="1" s="1"/>
  <c r="J125" i="1"/>
  <c r="J135" i="1" s="1"/>
  <c r="I125" i="1"/>
  <c r="H125" i="1"/>
  <c r="H135" i="1" s="1"/>
  <c r="G125" i="1"/>
  <c r="F125" i="1"/>
  <c r="B117" i="1"/>
  <c r="A117" i="1"/>
  <c r="L116" i="1"/>
  <c r="J116" i="1"/>
  <c r="I116" i="1"/>
  <c r="H116" i="1"/>
  <c r="G116" i="1"/>
  <c r="F116" i="1"/>
  <c r="B108" i="1"/>
  <c r="A108" i="1"/>
  <c r="L107" i="1"/>
  <c r="J107" i="1"/>
  <c r="J117" i="1" s="1"/>
  <c r="I107" i="1"/>
  <c r="H107" i="1"/>
  <c r="H117" i="1" s="1"/>
  <c r="G107" i="1"/>
  <c r="G117" i="1" s="1"/>
  <c r="F107" i="1"/>
  <c r="F117" i="1" s="1"/>
  <c r="B97" i="1"/>
  <c r="A97" i="1"/>
  <c r="L96" i="1"/>
  <c r="J96" i="1"/>
  <c r="I96" i="1"/>
  <c r="H96" i="1"/>
  <c r="G96" i="1"/>
  <c r="F96" i="1"/>
  <c r="B88" i="1"/>
  <c r="A88" i="1"/>
  <c r="L87" i="1"/>
  <c r="J87" i="1"/>
  <c r="I87" i="1"/>
  <c r="H87" i="1"/>
  <c r="G87" i="1"/>
  <c r="F87" i="1"/>
  <c r="B79" i="1"/>
  <c r="A79" i="1"/>
  <c r="L78" i="1"/>
  <c r="J78" i="1"/>
  <c r="J79" i="1" s="1"/>
  <c r="I78" i="1"/>
  <c r="I79" i="1" s="1"/>
  <c r="H78" i="1"/>
  <c r="H79" i="1" s="1"/>
  <c r="G78" i="1"/>
  <c r="G79" i="1" s="1"/>
  <c r="F78" i="1"/>
  <c r="F79" i="1" s="1"/>
  <c r="B71" i="1"/>
  <c r="A71" i="1"/>
  <c r="L70" i="1"/>
  <c r="L79" i="1" s="1"/>
  <c r="B60" i="1"/>
  <c r="A60" i="1"/>
  <c r="L59" i="1"/>
  <c r="J59" i="1"/>
  <c r="I59" i="1"/>
  <c r="I60" i="1" s="1"/>
  <c r="H59" i="1"/>
  <c r="H60" i="1" s="1"/>
  <c r="G59" i="1"/>
  <c r="G60" i="1" s="1"/>
  <c r="F59" i="1"/>
  <c r="F60" i="1" s="1"/>
  <c r="B52" i="1"/>
  <c r="A52" i="1"/>
  <c r="L51" i="1"/>
  <c r="L60" i="1" s="1"/>
  <c r="B41" i="1"/>
  <c r="A41" i="1"/>
  <c r="L40" i="1"/>
  <c r="L41" i="1" s="1"/>
  <c r="J40" i="1"/>
  <c r="I40" i="1"/>
  <c r="H40" i="1"/>
  <c r="G40" i="1"/>
  <c r="F40" i="1"/>
  <c r="F41" i="1" s="1"/>
  <c r="I41" i="1"/>
  <c r="B23" i="1"/>
  <c r="A23" i="1"/>
  <c r="J22" i="1"/>
  <c r="I22" i="1"/>
  <c r="H22" i="1"/>
  <c r="G22" i="1"/>
  <c r="F22" i="1"/>
  <c r="B14" i="1"/>
  <c r="A14" i="1"/>
  <c r="L23" i="1"/>
  <c r="J13" i="1"/>
  <c r="I13" i="1"/>
  <c r="H13" i="1"/>
  <c r="G13" i="1"/>
  <c r="G23" i="1" s="1"/>
  <c r="F13" i="1"/>
  <c r="F23" i="1" s="1"/>
  <c r="L117" i="1" l="1"/>
  <c r="L192" i="1"/>
  <c r="F192" i="1"/>
  <c r="I117" i="1"/>
  <c r="I135" i="1"/>
  <c r="I154" i="1"/>
  <c r="J172" i="1"/>
  <c r="G192" i="1"/>
  <c r="G154" i="1"/>
  <c r="J192" i="1"/>
  <c r="G135" i="1"/>
  <c r="I23" i="1"/>
  <c r="J60" i="1"/>
  <c r="F135" i="1"/>
  <c r="J97" i="1"/>
  <c r="I97" i="1"/>
  <c r="H97" i="1"/>
  <c r="G97" i="1"/>
  <c r="F97" i="1"/>
  <c r="F154" i="1"/>
  <c r="L97" i="1"/>
  <c r="J41" i="1"/>
  <c r="H41" i="1"/>
  <c r="G41" i="1"/>
  <c r="J23" i="1"/>
  <c r="H23" i="1"/>
  <c r="L193" i="1" l="1"/>
  <c r="I193" i="1"/>
  <c r="H193" i="1"/>
  <c r="J193" i="1"/>
  <c r="G193" i="1"/>
  <c r="F193" i="1"/>
</calcChain>
</file>

<file path=xl/sharedStrings.xml><?xml version="1.0" encoding="utf-8"?>
<sst xmlns="http://schemas.openxmlformats.org/spreadsheetml/2006/main" count="522" uniqueCount="187">
  <si>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</si>
  <si>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</si>
  <si>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</si>
  <si>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</si>
  <si>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</si>
  <si>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</si>
  <si>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</si>
  <si>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</si>
  <si>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</si>
  <si>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</si>
  <si>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</si>
  <si>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</si>
  <si>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</si>
  <si>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</si>
  <si>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</si>
  <si>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</si>
  <si>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</si>
  <si>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</si>
  <si>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</si>
  <si>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</si>
  <si>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</si>
  <si>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</si>
  <si>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</si>
  <si>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</si>
  <si>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</si>
  <si>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</si>
  <si>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</si>
  <si>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</si>
  <si>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</si>
  <si>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</si>
  <si>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</si>
  <si>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</si>
  <si>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</si>
  <si>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</si>
  <si>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Итого за день:</t>
  </si>
  <si>
    <t>Среднее значение за период:</t>
  </si>
  <si>
    <t>ТТК№213</t>
  </si>
  <si>
    <t>ТТК№6</t>
  </si>
  <si>
    <t>ТТК№1</t>
  </si>
  <si>
    <t>ТТК№33</t>
  </si>
  <si>
    <t>ТТК№84</t>
  </si>
  <si>
    <t>ТТК№255</t>
  </si>
  <si>
    <t>ТТК№323</t>
  </si>
  <si>
    <t>ТТК№402</t>
  </si>
  <si>
    <t>ТТК№207</t>
  </si>
  <si>
    <t>ПП</t>
  </si>
  <si>
    <t>ТТК№55</t>
  </si>
  <si>
    <t>ТТК№40</t>
  </si>
  <si>
    <t>ТТК№91</t>
  </si>
  <si>
    <t>ТТК№259</t>
  </si>
  <si>
    <t>ТТК№348</t>
  </si>
  <si>
    <t>ТТК№305</t>
  </si>
  <si>
    <t>ТТК№234</t>
  </si>
  <si>
    <t>ТТК№377</t>
  </si>
  <si>
    <t>ТТК№20</t>
  </si>
  <si>
    <t>ТТК№57</t>
  </si>
  <si>
    <t>ТТК№181</t>
  </si>
  <si>
    <t>ТТК№358</t>
  </si>
  <si>
    <t>ТТК№344</t>
  </si>
  <si>
    <t>ТТК№98</t>
  </si>
  <si>
    <t>ТТК№262</t>
  </si>
  <si>
    <t>ТТК№410</t>
  </si>
  <si>
    <t>ТТК№430</t>
  </si>
  <si>
    <t>ТТК№13</t>
  </si>
  <si>
    <t>ТТК№338</t>
  </si>
  <si>
    <t>ТТК№74</t>
  </si>
  <si>
    <t>ТТК№99</t>
  </si>
  <si>
    <t>ТТК№261</t>
  </si>
  <si>
    <t>ТТК№376</t>
  </si>
  <si>
    <t>ТТК№67</t>
  </si>
  <si>
    <t>ТТК№394</t>
  </si>
  <si>
    <t>ТТК№7</t>
  </si>
  <si>
    <t>ТТК№184</t>
  </si>
  <si>
    <t>ТТК№5</t>
  </si>
  <si>
    <t>ТТК№190</t>
  </si>
  <si>
    <t>ТТК№95</t>
  </si>
  <si>
    <t>ТТК№174</t>
  </si>
  <si>
    <t>ТТК№15</t>
  </si>
  <si>
    <t>ТТК№3</t>
  </si>
  <si>
    <t>ТТК№62</t>
  </si>
  <si>
    <t>ТТК№93</t>
  </si>
  <si>
    <t>ТТК№260</t>
  </si>
  <si>
    <t>ТТК№187</t>
  </si>
  <si>
    <t>ТТК№108</t>
  </si>
  <si>
    <t>ТТК№335</t>
  </si>
  <si>
    <t>ТТК№189</t>
  </si>
  <si>
    <t>ТТК№76</t>
  </si>
  <si>
    <t>ТТК№265</t>
  </si>
  <si>
    <t>ТТК№364</t>
  </si>
  <si>
    <t>ТТК№333</t>
  </si>
  <si>
    <t>ТТК№290</t>
  </si>
  <si>
    <t>ТТК№202</t>
  </si>
  <si>
    <t>ТТК№304</t>
  </si>
  <si>
    <t>Типовое меню приготавливаемых блюд</t>
  </si>
  <si>
    <t>КАША РИСОВАЯ ВЯЗКАЯ (МОЛОЧНАЯ)</t>
  </si>
  <si>
    <t>ГОЛУБЦЫ ЛЕНИВЫЕ</t>
  </si>
  <si>
    <t>ТТК№298</t>
  </si>
  <si>
    <t>ЧАЙ ФРУКТОВЫЙ С ЯБЛОКОМ</t>
  </si>
  <si>
    <t>БАТОН ШКОЛЬНЫЙ</t>
  </si>
  <si>
    <t>яйцо</t>
  </si>
  <si>
    <t>ЯЙЦА ВАРЕНЫЕ</t>
  </si>
  <si>
    <t>молоко</t>
  </si>
  <si>
    <t>МОЛОКО</t>
  </si>
  <si>
    <t>САЛАТ ИЗ СВЕКЛЫ</t>
  </si>
  <si>
    <t>ЩИ ИЗ СВЕЖЕЙ КАПУСТЫ С КАРТОФЕЛЕМ</t>
  </si>
  <si>
    <t>КАША ГРЕЧНЕВАЯ РАССЫПЧАТАЯ</t>
  </si>
  <si>
    <t>КАРТОФЕЛЬ ОТВАРНОЙ</t>
  </si>
  <si>
    <t>ПЕЧЕНЬ ПО-СТРОГАНОВСКИ</t>
  </si>
  <si>
    <t>КОТЛЕТЫ, БИТОЧКИ, ШНИЦЕЛИ</t>
  </si>
  <si>
    <t>ТТК№268</t>
  </si>
  <si>
    <t>сладкое</t>
  </si>
  <si>
    <t>КОМПОТ ИЗ СМЕСИ СУХОФРУКТОВ</t>
  </si>
  <si>
    <t>МАКАРОНЫ, ЗАПЕЧЕННЫЕ С СЫРОМ</t>
  </si>
  <si>
    <t>КАША ГРЕЧНЕВАЯ ВЯЗКАЯ (МОЛОЧНАЯ)</t>
  </si>
  <si>
    <t>ЧАЙ С ШИПОВНИКОМ</t>
  </si>
  <si>
    <t>масло</t>
  </si>
  <si>
    <t>МАСЛО (ПОРЦИЯМИ)</t>
  </si>
  <si>
    <t>десерт</t>
  </si>
  <si>
    <t>ЙОГУРТ</t>
  </si>
  <si>
    <t>САЛАТ ИЗ КВАШЕНОЙ КАПУСТЫ</t>
  </si>
  <si>
    <t>РАССОЛЬНИК ЛЕНИНГРАДСКИЙ</t>
  </si>
  <si>
    <t>ЖАРКОЕ ПО-ДОМАШНЕМУ</t>
  </si>
  <si>
    <t>ПЮРЕ КАРТОФЕЛЬНОЕ</t>
  </si>
  <si>
    <t>РЫБА, ТУШЕННАЯ В ТОМАТЕ С ОВОЩАМИ</t>
  </si>
  <si>
    <t>ТТК№229</t>
  </si>
  <si>
    <t>КОМПОТ ИЗ ИЗЮМА</t>
  </si>
  <si>
    <t>КАША ПШЕННАЯ ВЯЗКАЯ (МОЛОЧНАЯ)</t>
  </si>
  <si>
    <t>ЧАЙ С ЛИМОНОМ</t>
  </si>
  <si>
    <t>БЛИНЧИКИ ФАРШИРОВАННЫЕ С ПОВИДЛОМ  П/Ф</t>
  </si>
  <si>
    <t>ОГУРЕЦ СВЕЖИЙ (СОЛЕНЫЙ)</t>
  </si>
  <si>
    <t>КОТЛЕТЫ ИЛИ БИТОЧКИ РЫБНЫЕ ЗАПЕЧЕННЫЕ</t>
  </si>
  <si>
    <t>РИС ПРИПУЩЕННЫЙ</t>
  </si>
  <si>
    <t>МОРКОВЬ ТУШЕНАЯ С ЗЕЛЕНЫМ ГОРОШКОМ</t>
  </si>
  <si>
    <t>СУП КАРТОФЕЛЬНЫЙ С КРУПОЙ</t>
  </si>
  <si>
    <t>КАША ПШЕНИЧНАЯ РАССЫПЧАТАЯ</t>
  </si>
  <si>
    <t>ПЛОВ</t>
  </si>
  <si>
    <t>СЕРДЦЕ В СОУСЕ</t>
  </si>
  <si>
    <t>КИСЕЛЬ ИЗ ПОВИДЛА</t>
  </si>
  <si>
    <t>ИКРА ОВОЩНАЯ</t>
  </si>
  <si>
    <t>СУП КАРТОФЕЛЬНЫЙ С БОБОВЫМИ</t>
  </si>
  <si>
    <t>АЗУ</t>
  </si>
  <si>
    <t>КАША ЯЧНЕВАЯ РАССЫПЧАТАЯ</t>
  </si>
  <si>
    <t>ПЕЧЕНЬ, ТУШЕННАЯ В СОУСЕ</t>
  </si>
  <si>
    <t>КАША МАННАЯ</t>
  </si>
  <si>
    <t>ЧАЙ С САХАРОМ</t>
  </si>
  <si>
    <t>мололко</t>
  </si>
  <si>
    <t>ФРУКТЫ СВЕЖИЕ</t>
  </si>
  <si>
    <t>ТЕФТЕЛЯ МЯСНАЯ С СОУСОМ (П/Ф)</t>
  </si>
  <si>
    <t>80/50</t>
  </si>
  <si>
    <t>ТТК№156</t>
  </si>
  <si>
    <t>СЫРНИКИ</t>
  </si>
  <si>
    <t>ЧАЙ С ПОВИДЛОМ</t>
  </si>
  <si>
    <t>соус</t>
  </si>
  <si>
    <t>СОУС ЯБЛОЧНЫЙ</t>
  </si>
  <si>
    <t>ТТК№479</t>
  </si>
  <si>
    <t>ВАРЕНИКИ ПРОМЫШЛЕННОГО ПРОИЗВОДСТВА</t>
  </si>
  <si>
    <t>ВИНЕГРЕТ ОВОЩНОЙ</t>
  </si>
  <si>
    <t>СУП ДАЛЬНЕВОЧТОЧНЫЙ С МОРСКОЙ КАПУСТОЙ</t>
  </si>
  <si>
    <t>ТТК№14</t>
  </si>
  <si>
    <t>КОМПОТ ИЗ СВЕЖИХ ПЛОДОВ</t>
  </si>
  <si>
    <t>СОУС ТОМАТНЫЙ №364</t>
  </si>
  <si>
    <t>ИКРА КАБАЧКОВАЯ КОНСЕРВИРОВАННАЯ</t>
  </si>
  <si>
    <t>СУП С РЫБНЫМИ КОНСЕРВАМИ</t>
  </si>
  <si>
    <t>ТТК№87</t>
  </si>
  <si>
    <t>ГУЛЯШ ИЗ СВИНИНЫ</t>
  </si>
  <si>
    <t>КИСЕЛЬ ИЗ СОКА НАТУРАЛЬНОГО</t>
  </si>
  <si>
    <t>КАША "ДРУЖБА"</t>
  </si>
  <si>
    <t>СУП ИЗ ОВОЩЕЙ</t>
  </si>
  <si>
    <t>ХЛЕБЦЫ РЫБНЫЕ</t>
  </si>
  <si>
    <t>КАША КУКУРУЗНАЯ ВЯЗКАЯ</t>
  </si>
  <si>
    <t>СЫР (ПОРЦИЯМИ)</t>
  </si>
  <si>
    <t>АНАНАС КОНСЕРВИРОВАННЫЙ</t>
  </si>
  <si>
    <t>САЛАТ ДАЛЬНЕВОСТОЧНЫЙ ИЗ МОРСКОЙ КАПУСТЫ</t>
  </si>
  <si>
    <t>СУП ЛЮБИТЕЛЬСКИЙ</t>
  </si>
  <si>
    <t>ОЛАДЬИ ИЗ ПЕЧЕНИ</t>
  </si>
  <si>
    <t>МАКАРОННЫЕ ИЗДЕЛИЯ ОТВАРНЫЕ</t>
  </si>
  <si>
    <t>КАША "ЯНТАРНАЯ" (С ЯБЛОКОМ)</t>
  </si>
  <si>
    <t>СУП КАРТОФЕЛЬНЫЙ С КЛЕЦКАМИ</t>
  </si>
  <si>
    <t>РЫБА, ЗАПЕЧЕННАЯ С КАРТОФЕЛЕМ ПО-РУССКИ</t>
  </si>
  <si>
    <t>ТТК№346</t>
  </si>
  <si>
    <t>гуляш</t>
  </si>
  <si>
    <t>САЛАТ ИЗ СВЕКЛЫ С ОГУРЦАМИ СОЛЕНЫМИ</t>
  </si>
  <si>
    <t>БОРЩ С КАПУСТОЙ И КАРТОФЕЛЕМ</t>
  </si>
  <si>
    <t>РИС ОТВАРНОЙ</t>
  </si>
  <si>
    <t>МБОУ СОШ №4 городского округа Большой Камень</t>
  </si>
  <si>
    <t>директор МБОУ СОШ №4</t>
  </si>
  <si>
    <t xml:space="preserve"> М. Л. Полковникова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</si>
</sst>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8" xfId="0" applyFont="1" applyFill="1" applyBorder="1"/>
    <xf numFmtId="0" fontId="0" fillId="0" borderId="1" xfId="0" applyFill="1" applyBorder="1" applyProtection="1">
      <protection locked="0"/>
    </xf>
    <xf numFmtId="0" fontId="8" fillId="0" borderId="1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0" fillId="5" borderId="1" xfId="0" applyFill="1" applyBorder="1" applyProtection="1">
      <protection locked="0"/>
    </xf>
    <xf numFmtId="0" fontId="8" fillId="5" borderId="1" xfId="0" applyFont="1" applyFill="1" applyBorder="1"/>
    <xf numFmtId="0" fontId="0" fillId="0" borderId="0" xfId="0" applyFill="1"/>
    <xf numFmtId="0" fontId="8" fillId="0" borderId="2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3" xfId="0" applyFill="1" applyBorder="1"/>
    <xf numFmtId="0" fontId="9" fillId="0" borderId="13" xfId="0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0" borderId="13" xfId="0" applyBorder="1"/>
    <xf numFmtId="0" fontId="9" fillId="0" borderId="13" xfId="0" applyFont="1" applyBorder="1" applyAlignment="1" applyProtection="1">
      <alignment horizontal="right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193"/>
  <sheetViews>
    <sheetView tabSelected="1" view="pageBreakPreview" topLeftCell="A181" zoomScaleNormal="100" zoomScaleSheetLayoutView="100" workbookViewId="0">
      <selection activeCell="O7" sqref="O7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8.7109375" style="35"/>
  </cols>
  <sheetData>
    <row r="1" spans="1:12" x14ac:dyDescent="0.25">
      <c r="A1" s="2" t="s">
        <v>0</v>
      </c>
      <c r="C1" s="67" t="s">
        <v>184</v>
      </c>
      <c r="D1" s="67"/>
      <c r="E1" s="67"/>
      <c r="F1" s="3" t="s">
        <v>1</v>
      </c>
      <c r="G1" s="1" t="s">
        <v>2</v>
      </c>
      <c r="H1" s="68" t="s">
        <v>185</v>
      </c>
      <c r="I1" s="68"/>
      <c r="J1" s="68"/>
      <c r="K1" s="68"/>
    </row>
    <row r="2" spans="1:12" ht="18.75" x14ac:dyDescent="0.25">
      <c r="A2" s="4" t="s">
        <v>93</v>
      </c>
      <c r="C2" s="1"/>
      <c r="G2" s="1" t="s">
        <v>3</v>
      </c>
      <c r="H2" s="68" t="s">
        <v>186</v>
      </c>
      <c r="I2" s="68"/>
      <c r="J2" s="68"/>
      <c r="K2" s="68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1</v>
      </c>
      <c r="J3" s="9">
        <v>2025</v>
      </c>
      <c r="K3" s="10"/>
    </row>
    <row r="4" spans="1:12" ht="15.75" thickBot="1" x14ac:dyDescent="0.3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40" t="s">
        <v>10</v>
      </c>
      <c r="B5" s="41" t="s">
        <v>11</v>
      </c>
      <c r="C5" s="42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2" t="s">
        <v>18</v>
      </c>
      <c r="J5" s="42" t="s">
        <v>19</v>
      </c>
      <c r="K5" s="42" t="s">
        <v>20</v>
      </c>
      <c r="L5" s="43" t="s">
        <v>21</v>
      </c>
    </row>
    <row r="6" spans="1:12" ht="16.5" customHeight="1" x14ac:dyDescent="0.25">
      <c r="A6" s="46">
        <v>1</v>
      </c>
      <c r="B6" s="47">
        <v>1</v>
      </c>
      <c r="C6" s="29" t="s">
        <v>22</v>
      </c>
      <c r="D6" s="29" t="s">
        <v>23</v>
      </c>
      <c r="E6" s="12" t="s">
        <v>94</v>
      </c>
      <c r="F6" s="13">
        <v>250</v>
      </c>
      <c r="G6" s="13">
        <v>5.9</v>
      </c>
      <c r="H6" s="13">
        <v>5.5</v>
      </c>
      <c r="I6" s="13">
        <v>47.3</v>
      </c>
      <c r="J6" s="13">
        <v>263.60000000000002</v>
      </c>
      <c r="K6" s="13" t="s">
        <v>76</v>
      </c>
      <c r="L6" s="14">
        <v>95</v>
      </c>
    </row>
    <row r="7" spans="1:12" ht="15" customHeight="1" x14ac:dyDescent="0.25">
      <c r="A7" s="48"/>
      <c r="B7" s="44"/>
      <c r="C7" s="45"/>
      <c r="D7" s="33"/>
      <c r="E7" s="15" t="s">
        <v>95</v>
      </c>
      <c r="F7" s="16">
        <v>210</v>
      </c>
      <c r="G7" s="28">
        <v>13.5</v>
      </c>
      <c r="H7" s="28">
        <v>22.2</v>
      </c>
      <c r="I7" s="28">
        <v>29.2</v>
      </c>
      <c r="J7" s="28">
        <v>373.4</v>
      </c>
      <c r="K7" s="16" t="s">
        <v>96</v>
      </c>
      <c r="L7" s="17"/>
    </row>
    <row r="8" spans="1:12" ht="15" customHeight="1" x14ac:dyDescent="0.25">
      <c r="A8" s="48"/>
      <c r="B8" s="44"/>
      <c r="C8" s="45"/>
      <c r="D8" s="31" t="s">
        <v>24</v>
      </c>
      <c r="E8" s="15" t="s">
        <v>97</v>
      </c>
      <c r="F8" s="16">
        <v>200</v>
      </c>
      <c r="G8" s="28">
        <v>0.2</v>
      </c>
      <c r="H8" s="28">
        <v>0</v>
      </c>
      <c r="I8" s="28">
        <v>13.1</v>
      </c>
      <c r="J8" s="28">
        <v>53.7</v>
      </c>
      <c r="K8" s="16" t="s">
        <v>37</v>
      </c>
      <c r="L8" s="17"/>
    </row>
    <row r="9" spans="1:12" ht="15" customHeight="1" x14ac:dyDescent="0.25">
      <c r="A9" s="48"/>
      <c r="B9" s="44"/>
      <c r="C9" s="45"/>
      <c r="D9" s="31" t="s">
        <v>25</v>
      </c>
      <c r="E9" s="15" t="s">
        <v>98</v>
      </c>
      <c r="F9" s="28">
        <v>60</v>
      </c>
      <c r="G9" s="28">
        <v>3.8</v>
      </c>
      <c r="H9" s="28">
        <v>1.1000000000000001</v>
      </c>
      <c r="I9" s="28">
        <v>24</v>
      </c>
      <c r="J9" s="28">
        <v>120.1</v>
      </c>
      <c r="K9" s="16" t="s">
        <v>38</v>
      </c>
      <c r="L9" s="17"/>
    </row>
    <row r="10" spans="1:12" ht="15" customHeight="1" x14ac:dyDescent="0.25">
      <c r="A10" s="48"/>
      <c r="B10" s="44"/>
      <c r="C10" s="45"/>
      <c r="D10" s="31" t="s">
        <v>99</v>
      </c>
      <c r="E10" s="15" t="s">
        <v>100</v>
      </c>
      <c r="F10" s="16">
        <v>80</v>
      </c>
      <c r="G10" s="16">
        <v>10.199999999999999</v>
      </c>
      <c r="H10" s="16">
        <v>9.1999999999999993</v>
      </c>
      <c r="I10" s="16">
        <v>0.6</v>
      </c>
      <c r="J10" s="16">
        <v>126</v>
      </c>
      <c r="K10" s="16" t="s">
        <v>36</v>
      </c>
      <c r="L10" s="17"/>
    </row>
    <row r="11" spans="1:12" ht="15" customHeight="1" x14ac:dyDescent="0.25">
      <c r="A11" s="48"/>
      <c r="B11" s="44"/>
      <c r="C11" s="45"/>
      <c r="D11" s="30" t="s">
        <v>101</v>
      </c>
      <c r="E11" s="15" t="s">
        <v>102</v>
      </c>
      <c r="F11" s="16">
        <v>200</v>
      </c>
      <c r="G11" s="16">
        <v>5.8</v>
      </c>
      <c r="H11" s="16">
        <v>6.2</v>
      </c>
      <c r="I11" s="16">
        <v>9.1</v>
      </c>
      <c r="J11" s="16">
        <v>116.4</v>
      </c>
      <c r="K11" s="16" t="s">
        <v>73</v>
      </c>
      <c r="L11" s="17"/>
    </row>
    <row r="12" spans="1:12" ht="15" customHeight="1" x14ac:dyDescent="0.25">
      <c r="A12" s="48"/>
      <c r="B12" s="44"/>
      <c r="C12" s="45"/>
      <c r="D12" s="30" t="s">
        <v>25</v>
      </c>
      <c r="E12" s="15" t="s">
        <v>98</v>
      </c>
      <c r="F12" s="16">
        <v>60</v>
      </c>
      <c r="G12" s="16">
        <v>3.8</v>
      </c>
      <c r="H12" s="16">
        <v>1.1000000000000001</v>
      </c>
      <c r="I12" s="16">
        <v>24</v>
      </c>
      <c r="J12" s="16">
        <v>120.1</v>
      </c>
      <c r="K12" s="16" t="s">
        <v>38</v>
      </c>
      <c r="L12" s="17"/>
    </row>
    <row r="13" spans="1:12" ht="15" customHeight="1" x14ac:dyDescent="0.25">
      <c r="A13" s="48"/>
      <c r="B13" s="44"/>
      <c r="C13" s="45"/>
      <c r="D13" s="32" t="s">
        <v>27</v>
      </c>
      <c r="E13" s="19"/>
      <c r="F13" s="20">
        <f>SUM(F6:F12)</f>
        <v>1060</v>
      </c>
      <c r="G13" s="20">
        <f>SUM(G6:G12)</f>
        <v>43.199999999999989</v>
      </c>
      <c r="H13" s="20">
        <f>SUM(H6:H12)</f>
        <v>45.300000000000004</v>
      </c>
      <c r="I13" s="20">
        <f>SUM(I6:I12)</f>
        <v>147.29999999999998</v>
      </c>
      <c r="J13" s="20">
        <f>SUM(J6:J12)</f>
        <v>1173.3</v>
      </c>
      <c r="K13" s="20">
        <v>0</v>
      </c>
      <c r="L13" s="21">
        <v>95</v>
      </c>
    </row>
    <row r="14" spans="1:12" ht="15" customHeight="1" x14ac:dyDescent="0.25">
      <c r="A14" s="48">
        <f>A6</f>
        <v>1</v>
      </c>
      <c r="B14" s="44">
        <f>B6</f>
        <v>1</v>
      </c>
      <c r="C14" s="31" t="s">
        <v>28</v>
      </c>
      <c r="D14" s="31" t="s">
        <v>29</v>
      </c>
      <c r="E14" s="15" t="s">
        <v>103</v>
      </c>
      <c r="F14" s="16">
        <v>100</v>
      </c>
      <c r="G14" s="28">
        <v>1.6</v>
      </c>
      <c r="H14" s="28">
        <v>2.5</v>
      </c>
      <c r="I14" s="28">
        <v>9.1999999999999993</v>
      </c>
      <c r="J14" s="28">
        <v>65.900000000000006</v>
      </c>
      <c r="K14" s="16" t="s">
        <v>39</v>
      </c>
      <c r="L14" s="17">
        <v>95</v>
      </c>
    </row>
    <row r="15" spans="1:12" ht="15" customHeight="1" x14ac:dyDescent="0.25">
      <c r="A15" s="48"/>
      <c r="B15" s="44"/>
      <c r="C15" s="45"/>
      <c r="D15" s="31" t="s">
        <v>30</v>
      </c>
      <c r="E15" s="15" t="s">
        <v>104</v>
      </c>
      <c r="F15" s="16">
        <v>250</v>
      </c>
      <c r="G15" s="28">
        <v>3.4</v>
      </c>
      <c r="H15" s="28">
        <v>7.3</v>
      </c>
      <c r="I15" s="28">
        <v>8.6</v>
      </c>
      <c r="J15" s="28">
        <v>113.8</v>
      </c>
      <c r="K15" s="16" t="s">
        <v>40</v>
      </c>
      <c r="L15" s="17"/>
    </row>
    <row r="16" spans="1:12" ht="15" customHeight="1" x14ac:dyDescent="0.25">
      <c r="A16" s="48"/>
      <c r="B16" s="44"/>
      <c r="C16" s="45"/>
      <c r="D16" s="31" t="s">
        <v>31</v>
      </c>
      <c r="E16" s="15" t="s">
        <v>105</v>
      </c>
      <c r="F16" s="16">
        <v>180</v>
      </c>
      <c r="G16" s="28">
        <v>9.5</v>
      </c>
      <c r="H16" s="28">
        <v>7.4</v>
      </c>
      <c r="I16" s="28">
        <v>43.2</v>
      </c>
      <c r="J16" s="28">
        <v>276.60000000000002</v>
      </c>
      <c r="K16" s="16" t="s">
        <v>42</v>
      </c>
      <c r="L16" s="17"/>
    </row>
    <row r="17" spans="1:12" ht="15" customHeight="1" x14ac:dyDescent="0.25">
      <c r="A17" s="48"/>
      <c r="B17" s="44"/>
      <c r="C17" s="45"/>
      <c r="D17" s="34"/>
      <c r="E17" s="15" t="s">
        <v>106</v>
      </c>
      <c r="F17" s="16">
        <v>190</v>
      </c>
      <c r="G17" s="16">
        <v>3.7</v>
      </c>
      <c r="H17" s="16">
        <v>5.8</v>
      </c>
      <c r="I17" s="16">
        <v>30.2</v>
      </c>
      <c r="J17" s="16">
        <v>187.6</v>
      </c>
      <c r="K17" s="16" t="s">
        <v>89</v>
      </c>
      <c r="L17" s="17"/>
    </row>
    <row r="18" spans="1:12" ht="15" customHeight="1" x14ac:dyDescent="0.25">
      <c r="A18" s="48"/>
      <c r="B18" s="44"/>
      <c r="C18" s="45"/>
      <c r="D18" s="31" t="s">
        <v>32</v>
      </c>
      <c r="E18" s="15" t="s">
        <v>107</v>
      </c>
      <c r="F18" s="16">
        <v>100</v>
      </c>
      <c r="G18" s="28">
        <v>13.7</v>
      </c>
      <c r="H18" s="28">
        <v>9.5</v>
      </c>
      <c r="I18" s="16">
        <v>4.7</v>
      </c>
      <c r="J18" s="16">
        <v>174.6</v>
      </c>
      <c r="K18" s="16" t="s">
        <v>41</v>
      </c>
      <c r="L18" s="17"/>
    </row>
    <row r="19" spans="1:12" ht="15" customHeight="1" x14ac:dyDescent="0.25">
      <c r="A19" s="48"/>
      <c r="B19" s="44"/>
      <c r="C19" s="45"/>
      <c r="D19" s="34"/>
      <c r="E19" s="15" t="s">
        <v>108</v>
      </c>
      <c r="F19" s="28">
        <v>100</v>
      </c>
      <c r="G19" s="16">
        <v>9.3000000000000007</v>
      </c>
      <c r="H19" s="16">
        <v>8.6</v>
      </c>
      <c r="I19" s="16">
        <v>28.4</v>
      </c>
      <c r="J19" s="16">
        <v>228</v>
      </c>
      <c r="K19" s="16" t="s">
        <v>109</v>
      </c>
      <c r="L19" s="17"/>
    </row>
    <row r="20" spans="1:12" ht="15" customHeight="1" x14ac:dyDescent="0.25">
      <c r="A20" s="48"/>
      <c r="B20" s="44"/>
      <c r="C20" s="45"/>
      <c r="D20" s="31" t="s">
        <v>110</v>
      </c>
      <c r="E20" s="15" t="s">
        <v>111</v>
      </c>
      <c r="F20" s="16">
        <v>200</v>
      </c>
      <c r="G20" s="16">
        <v>0</v>
      </c>
      <c r="H20" s="16">
        <v>0</v>
      </c>
      <c r="I20" s="16">
        <v>14.6</v>
      </c>
      <c r="J20" s="16">
        <v>58.1</v>
      </c>
      <c r="K20" s="16" t="s">
        <v>43</v>
      </c>
      <c r="L20" s="17"/>
    </row>
    <row r="21" spans="1:12" ht="15" customHeight="1" x14ac:dyDescent="0.25">
      <c r="A21" s="48"/>
      <c r="B21" s="44"/>
      <c r="C21" s="45"/>
      <c r="D21" s="30" t="s">
        <v>33</v>
      </c>
      <c r="E21" s="15" t="s">
        <v>98</v>
      </c>
      <c r="F21" s="16">
        <v>70</v>
      </c>
      <c r="G21" s="16">
        <v>5.2</v>
      </c>
      <c r="H21" s="16">
        <v>1.5</v>
      </c>
      <c r="I21" s="16">
        <v>34.1</v>
      </c>
      <c r="J21" s="16">
        <v>170.7</v>
      </c>
      <c r="K21" s="16" t="s">
        <v>38</v>
      </c>
      <c r="L21" s="17"/>
    </row>
    <row r="22" spans="1:12" ht="15" customHeight="1" thickBot="1" x14ac:dyDescent="0.3">
      <c r="A22" s="22"/>
      <c r="B22" s="23"/>
      <c r="C22" s="49"/>
      <c r="D22" s="50" t="s">
        <v>27</v>
      </c>
      <c r="E22" s="51"/>
      <c r="F22" s="52">
        <f>SUM(F14:F21)</f>
        <v>1190</v>
      </c>
      <c r="G22" s="52">
        <f>SUM(G14:G21)</f>
        <v>46.400000000000006</v>
      </c>
      <c r="H22" s="52">
        <f>SUM(H14:H21)</f>
        <v>42.6</v>
      </c>
      <c r="I22" s="52">
        <f>SUM(I14:I21)</f>
        <v>173</v>
      </c>
      <c r="J22" s="52">
        <f>SUM(J14:J21)</f>
        <v>1275.3</v>
      </c>
      <c r="K22" s="52"/>
      <c r="L22" s="53">
        <v>95</v>
      </c>
    </row>
    <row r="23" spans="1:12" ht="13.9" customHeight="1" thickBot="1" x14ac:dyDescent="0.3">
      <c r="A23" s="58">
        <f>A6</f>
        <v>1</v>
      </c>
      <c r="B23" s="59">
        <f>B6</f>
        <v>1</v>
      </c>
      <c r="C23" s="64" t="s">
        <v>34</v>
      </c>
      <c r="D23" s="64"/>
      <c r="E23" s="60"/>
      <c r="F23" s="61">
        <f>F13+F22</f>
        <v>2250</v>
      </c>
      <c r="G23" s="61">
        <f>G13+G22</f>
        <v>89.6</v>
      </c>
      <c r="H23" s="61">
        <f>H13+H22</f>
        <v>87.9</v>
      </c>
      <c r="I23" s="61">
        <f>I13+I22</f>
        <v>320.29999999999995</v>
      </c>
      <c r="J23" s="61">
        <f>J13+J22</f>
        <v>2448.6</v>
      </c>
      <c r="K23" s="61"/>
      <c r="L23" s="62">
        <f>L13+L22</f>
        <v>190</v>
      </c>
    </row>
    <row r="24" spans="1:12" ht="15" customHeight="1" x14ac:dyDescent="0.25">
      <c r="A24" s="18">
        <v>1</v>
      </c>
      <c r="B24" s="24">
        <v>2</v>
      </c>
      <c r="C24" s="36" t="s">
        <v>22</v>
      </c>
      <c r="D24" s="36" t="s">
        <v>23</v>
      </c>
      <c r="E24" s="37" t="s">
        <v>112</v>
      </c>
      <c r="F24" s="38">
        <v>230</v>
      </c>
      <c r="G24" s="56">
        <v>11.5</v>
      </c>
      <c r="H24" s="56">
        <v>10.4</v>
      </c>
      <c r="I24" s="56">
        <v>55.1</v>
      </c>
      <c r="J24" s="56">
        <v>361.1</v>
      </c>
      <c r="K24" s="38" t="s">
        <v>44</v>
      </c>
      <c r="L24" s="39">
        <v>95</v>
      </c>
    </row>
    <row r="25" spans="1:12" ht="15" customHeight="1" x14ac:dyDescent="0.25">
      <c r="A25" s="48"/>
      <c r="B25" s="44"/>
      <c r="C25" s="45"/>
      <c r="D25" s="33"/>
      <c r="E25" s="15" t="s">
        <v>113</v>
      </c>
      <c r="F25" s="16">
        <v>250</v>
      </c>
      <c r="G25" s="16">
        <v>9.9</v>
      </c>
      <c r="H25" s="16">
        <v>6.9</v>
      </c>
      <c r="I25" s="16">
        <v>39.799999999999997</v>
      </c>
      <c r="J25" s="28">
        <v>261.7</v>
      </c>
      <c r="K25" s="16" t="s">
        <v>72</v>
      </c>
      <c r="L25" s="17"/>
    </row>
    <row r="26" spans="1:12" ht="15" customHeight="1" x14ac:dyDescent="0.25">
      <c r="A26" s="48"/>
      <c r="B26" s="44"/>
      <c r="C26" s="45"/>
      <c r="D26" s="31" t="s">
        <v>24</v>
      </c>
      <c r="E26" s="15" t="s">
        <v>114</v>
      </c>
      <c r="F26" s="16">
        <v>200</v>
      </c>
      <c r="G26" s="16">
        <v>0.3</v>
      </c>
      <c r="H26" s="16">
        <v>0.1</v>
      </c>
      <c r="I26" s="16">
        <v>14.1</v>
      </c>
      <c r="J26" s="16">
        <v>61.5</v>
      </c>
      <c r="K26" s="16" t="s">
        <v>73</v>
      </c>
      <c r="L26" s="17"/>
    </row>
    <row r="27" spans="1:12" ht="15" customHeight="1" x14ac:dyDescent="0.25">
      <c r="A27" s="48"/>
      <c r="B27" s="44"/>
      <c r="C27" s="45"/>
      <c r="D27" s="31" t="s">
        <v>25</v>
      </c>
      <c r="E27" s="15" t="s">
        <v>98</v>
      </c>
      <c r="F27" s="16">
        <v>60</v>
      </c>
      <c r="G27" s="16">
        <v>3.8</v>
      </c>
      <c r="H27" s="16">
        <v>1.2</v>
      </c>
      <c r="I27" s="16">
        <v>24.1</v>
      </c>
      <c r="J27" s="16">
        <v>121.4</v>
      </c>
      <c r="K27" s="16" t="s">
        <v>38</v>
      </c>
      <c r="L27" s="17"/>
    </row>
    <row r="28" spans="1:12" ht="15" customHeight="1" x14ac:dyDescent="0.25">
      <c r="A28" s="48"/>
      <c r="B28" s="44"/>
      <c r="C28" s="45"/>
      <c r="D28" s="31" t="s">
        <v>115</v>
      </c>
      <c r="E28" s="15" t="s">
        <v>116</v>
      </c>
      <c r="F28" s="16">
        <v>15</v>
      </c>
      <c r="G28" s="16">
        <v>0.15</v>
      </c>
      <c r="H28" s="16">
        <v>12.45</v>
      </c>
      <c r="I28" s="16">
        <v>0.15</v>
      </c>
      <c r="J28" s="16">
        <v>112.5</v>
      </c>
      <c r="K28" s="16" t="s">
        <v>63</v>
      </c>
      <c r="L28" s="17"/>
    </row>
    <row r="29" spans="1:12" ht="15" customHeight="1" x14ac:dyDescent="0.25">
      <c r="A29" s="48"/>
      <c r="B29" s="44"/>
      <c r="C29" s="45"/>
      <c r="D29" s="30" t="s">
        <v>101</v>
      </c>
      <c r="E29" s="15" t="s">
        <v>102</v>
      </c>
      <c r="F29" s="16">
        <v>200</v>
      </c>
      <c r="G29" s="16">
        <v>5.8</v>
      </c>
      <c r="H29" s="16">
        <v>6.2</v>
      </c>
      <c r="I29" s="16">
        <v>9.1</v>
      </c>
      <c r="J29" s="16">
        <v>116.4</v>
      </c>
      <c r="K29" s="16" t="s">
        <v>73</v>
      </c>
      <c r="L29" s="17"/>
    </row>
    <row r="30" spans="1:12" ht="15" customHeight="1" x14ac:dyDescent="0.25">
      <c r="A30" s="48"/>
      <c r="B30" s="44"/>
      <c r="C30" s="45"/>
      <c r="D30" s="30" t="s">
        <v>117</v>
      </c>
      <c r="E30" s="15" t="s">
        <v>118</v>
      </c>
      <c r="F30" s="16">
        <v>95</v>
      </c>
      <c r="G30" s="16">
        <v>1.9</v>
      </c>
      <c r="H30" s="16">
        <v>1.4</v>
      </c>
      <c r="I30" s="16">
        <v>2.9</v>
      </c>
      <c r="J30" s="16">
        <v>45.6</v>
      </c>
      <c r="K30" s="16" t="s">
        <v>45</v>
      </c>
      <c r="L30" s="17"/>
    </row>
    <row r="31" spans="1:12" ht="15" customHeight="1" x14ac:dyDescent="0.25">
      <c r="A31" s="48"/>
      <c r="B31" s="44"/>
      <c r="C31" s="45"/>
      <c r="D31" s="30" t="s">
        <v>25</v>
      </c>
      <c r="E31" s="15" t="s">
        <v>98</v>
      </c>
      <c r="F31" s="16">
        <v>60</v>
      </c>
      <c r="G31" s="16">
        <v>3.8</v>
      </c>
      <c r="H31" s="16">
        <v>1.1000000000000001</v>
      </c>
      <c r="I31" s="16">
        <v>24.1</v>
      </c>
      <c r="J31" s="16">
        <v>120.5</v>
      </c>
      <c r="K31" s="16" t="s">
        <v>38</v>
      </c>
      <c r="L31" s="17"/>
    </row>
    <row r="32" spans="1:12" ht="15" customHeight="1" x14ac:dyDescent="0.25">
      <c r="A32" s="48"/>
      <c r="B32" s="44"/>
      <c r="C32" s="45"/>
      <c r="D32" s="32" t="s">
        <v>27</v>
      </c>
      <c r="E32" s="19"/>
      <c r="F32" s="20">
        <f>SUM(F24:F31)</f>
        <v>1110</v>
      </c>
      <c r="G32" s="20">
        <f>SUM(G24:G31)</f>
        <v>37.15</v>
      </c>
      <c r="H32" s="20">
        <f>SUM(H24:H31)</f>
        <v>39.75</v>
      </c>
      <c r="I32" s="20">
        <f>SUM(I24:I31)</f>
        <v>169.35</v>
      </c>
      <c r="J32" s="20">
        <f>SUM(J24:J31)</f>
        <v>1200.6999999999998</v>
      </c>
      <c r="K32" s="20">
        <v>0</v>
      </c>
      <c r="L32" s="21">
        <f>SUM(L24:L31)</f>
        <v>95</v>
      </c>
    </row>
    <row r="33" spans="1:12" ht="15" customHeight="1" x14ac:dyDescent="0.25">
      <c r="A33" s="48">
        <f>A24</f>
        <v>1</v>
      </c>
      <c r="B33" s="44">
        <f>B24</f>
        <v>2</v>
      </c>
      <c r="C33" s="31" t="s">
        <v>28</v>
      </c>
      <c r="D33" s="31" t="s">
        <v>29</v>
      </c>
      <c r="E33" s="15" t="s">
        <v>119</v>
      </c>
      <c r="F33" s="16">
        <v>100</v>
      </c>
      <c r="G33" s="28">
        <v>1.6</v>
      </c>
      <c r="H33" s="28">
        <v>3.4</v>
      </c>
      <c r="I33" s="28">
        <v>8.1999999999999993</v>
      </c>
      <c r="J33" s="28">
        <v>72.400000000000006</v>
      </c>
      <c r="K33" s="16" t="s">
        <v>47</v>
      </c>
      <c r="L33" s="17">
        <v>95</v>
      </c>
    </row>
    <row r="34" spans="1:12" ht="15" customHeight="1" x14ac:dyDescent="0.25">
      <c r="A34" s="48"/>
      <c r="B34" s="44"/>
      <c r="C34" s="45"/>
      <c r="D34" s="31" t="s">
        <v>30</v>
      </c>
      <c r="E34" s="15" t="s">
        <v>120</v>
      </c>
      <c r="F34" s="16">
        <v>250</v>
      </c>
      <c r="G34" s="28">
        <v>3.8</v>
      </c>
      <c r="H34" s="28">
        <v>7.7</v>
      </c>
      <c r="I34" s="28">
        <v>15.7</v>
      </c>
      <c r="J34" s="28">
        <v>146.5</v>
      </c>
      <c r="K34" s="16" t="s">
        <v>48</v>
      </c>
      <c r="L34" s="17"/>
    </row>
    <row r="35" spans="1:12" ht="14.25" customHeight="1" x14ac:dyDescent="0.25">
      <c r="A35" s="48"/>
      <c r="B35" s="44"/>
      <c r="C35" s="45"/>
      <c r="D35" s="31" t="s">
        <v>31</v>
      </c>
      <c r="E35" s="15" t="s">
        <v>121</v>
      </c>
      <c r="F35" s="16">
        <v>280</v>
      </c>
      <c r="G35" s="28">
        <v>12.7</v>
      </c>
      <c r="H35" s="28">
        <v>25.4</v>
      </c>
      <c r="I35" s="28">
        <v>31.9</v>
      </c>
      <c r="J35" s="28">
        <v>407.4</v>
      </c>
      <c r="K35" s="16" t="s">
        <v>49</v>
      </c>
      <c r="L35" s="17"/>
    </row>
    <row r="36" spans="1:12" ht="15" customHeight="1" x14ac:dyDescent="0.25">
      <c r="A36" s="48"/>
      <c r="B36" s="44"/>
      <c r="C36" s="45"/>
      <c r="D36" s="31" t="s">
        <v>31</v>
      </c>
      <c r="E36" s="15" t="s">
        <v>122</v>
      </c>
      <c r="F36" s="16">
        <v>180</v>
      </c>
      <c r="G36" s="28">
        <v>3.8</v>
      </c>
      <c r="H36" s="28">
        <v>5.4</v>
      </c>
      <c r="I36" s="28">
        <v>25.7</v>
      </c>
      <c r="J36" s="28">
        <v>166</v>
      </c>
      <c r="K36" s="16" t="s">
        <v>84</v>
      </c>
      <c r="L36" s="17"/>
    </row>
    <row r="37" spans="1:12" ht="15" customHeight="1" x14ac:dyDescent="0.25">
      <c r="A37" s="48"/>
      <c r="B37" s="44"/>
      <c r="C37" s="45"/>
      <c r="D37" s="31" t="s">
        <v>32</v>
      </c>
      <c r="E37" s="15" t="s">
        <v>123</v>
      </c>
      <c r="F37" s="16">
        <v>120</v>
      </c>
      <c r="G37" s="28">
        <v>15.3</v>
      </c>
      <c r="H37" s="28">
        <v>9.1999999999999993</v>
      </c>
      <c r="I37" s="28">
        <v>3.9</v>
      </c>
      <c r="J37" s="28">
        <v>165.2</v>
      </c>
      <c r="K37" s="16" t="s">
        <v>124</v>
      </c>
      <c r="L37" s="17"/>
    </row>
    <row r="38" spans="1:12" ht="15" customHeight="1" x14ac:dyDescent="0.25">
      <c r="A38" s="48"/>
      <c r="B38" s="44"/>
      <c r="C38" s="45"/>
      <c r="D38" s="31" t="s">
        <v>110</v>
      </c>
      <c r="E38" s="15" t="s">
        <v>125</v>
      </c>
      <c r="F38" s="28">
        <v>200</v>
      </c>
      <c r="G38" s="28">
        <v>0.3</v>
      </c>
      <c r="H38" s="28">
        <v>0.1</v>
      </c>
      <c r="I38" s="28">
        <v>22.3</v>
      </c>
      <c r="J38" s="28">
        <v>90.8</v>
      </c>
      <c r="K38" s="16" t="s">
        <v>50</v>
      </c>
      <c r="L38" s="17"/>
    </row>
    <row r="39" spans="1:12" ht="15" customHeight="1" x14ac:dyDescent="0.25">
      <c r="A39" s="48"/>
      <c r="B39" s="44"/>
      <c r="C39" s="45"/>
      <c r="D39" s="31" t="s">
        <v>33</v>
      </c>
      <c r="E39" s="15" t="s">
        <v>98</v>
      </c>
      <c r="F39" s="16">
        <v>80</v>
      </c>
      <c r="G39" s="16">
        <v>6</v>
      </c>
      <c r="H39" s="16">
        <v>1.7</v>
      </c>
      <c r="I39" s="16">
        <v>38.9</v>
      </c>
      <c r="J39" s="16">
        <v>194.8</v>
      </c>
      <c r="K39" s="16" t="s">
        <v>38</v>
      </c>
      <c r="L39" s="17"/>
    </row>
    <row r="40" spans="1:12" ht="15" customHeight="1" thickBot="1" x14ac:dyDescent="0.3">
      <c r="A40" s="22"/>
      <c r="B40" s="23"/>
      <c r="C40" s="49"/>
      <c r="D40" s="50" t="s">
        <v>27</v>
      </c>
      <c r="E40" s="51"/>
      <c r="F40" s="52">
        <f>SUM(F33:F39)</f>
        <v>1210</v>
      </c>
      <c r="G40" s="52">
        <f>SUM(G33:G39)</f>
        <v>43.5</v>
      </c>
      <c r="H40" s="52">
        <f>SUM(H33:H39)</f>
        <v>52.9</v>
      </c>
      <c r="I40" s="52">
        <f>SUM(I33:I39)</f>
        <v>146.6</v>
      </c>
      <c r="J40" s="52">
        <f>SUM(J33:J39)</f>
        <v>1243.0999999999999</v>
      </c>
      <c r="K40" s="52"/>
      <c r="L40" s="53">
        <f>SUM(L33:L39)</f>
        <v>95</v>
      </c>
    </row>
    <row r="41" spans="1:12" ht="13.9" customHeight="1" thickBot="1" x14ac:dyDescent="0.3">
      <c r="A41" s="58">
        <f>A24</f>
        <v>1</v>
      </c>
      <c r="B41" s="59">
        <f>B24</f>
        <v>2</v>
      </c>
      <c r="C41" s="64" t="s">
        <v>34</v>
      </c>
      <c r="D41" s="64"/>
      <c r="E41" s="60"/>
      <c r="F41" s="61">
        <f>F32+F40</f>
        <v>2320</v>
      </c>
      <c r="G41" s="61">
        <f>G32+G40</f>
        <v>80.650000000000006</v>
      </c>
      <c r="H41" s="61">
        <f>H32+H40</f>
        <v>92.65</v>
      </c>
      <c r="I41" s="61">
        <f>I32+I40</f>
        <v>315.95</v>
      </c>
      <c r="J41" s="61">
        <f>J32+J40</f>
        <v>2443.7999999999997</v>
      </c>
      <c r="K41" s="61"/>
      <c r="L41" s="62">
        <f>L32+L40</f>
        <v>190</v>
      </c>
    </row>
    <row r="42" spans="1:12" ht="15" customHeight="1" x14ac:dyDescent="0.25">
      <c r="A42" s="18">
        <v>1</v>
      </c>
      <c r="B42" s="24">
        <v>3</v>
      </c>
      <c r="C42" s="36" t="s">
        <v>22</v>
      </c>
      <c r="D42" s="36" t="s">
        <v>23</v>
      </c>
      <c r="E42" s="37" t="s">
        <v>126</v>
      </c>
      <c r="F42" s="38">
        <v>250</v>
      </c>
      <c r="G42" s="56">
        <v>9.1999999999999993</v>
      </c>
      <c r="H42" s="56">
        <v>6.6</v>
      </c>
      <c r="I42" s="56">
        <v>48.2</v>
      </c>
      <c r="J42" s="56">
        <v>289.8</v>
      </c>
      <c r="K42" s="38" t="s">
        <v>72</v>
      </c>
      <c r="L42" s="39">
        <v>95</v>
      </c>
    </row>
    <row r="43" spans="1:12" ht="15" customHeight="1" x14ac:dyDescent="0.25">
      <c r="A43" s="48"/>
      <c r="B43" s="44"/>
      <c r="C43" s="45"/>
      <c r="D43" s="30" t="s">
        <v>24</v>
      </c>
      <c r="E43" s="15" t="s">
        <v>127</v>
      </c>
      <c r="F43" s="16">
        <v>200</v>
      </c>
      <c r="G43" s="28">
        <v>0.4</v>
      </c>
      <c r="H43" s="28">
        <v>0</v>
      </c>
      <c r="I43" s="28">
        <v>10.6</v>
      </c>
      <c r="J43" s="28">
        <v>45.1</v>
      </c>
      <c r="K43" s="16" t="s">
        <v>53</v>
      </c>
      <c r="L43" s="17"/>
    </row>
    <row r="44" spans="1:12" ht="15" customHeight="1" x14ac:dyDescent="0.25">
      <c r="A44" s="48"/>
      <c r="B44" s="44"/>
      <c r="C44" s="45"/>
      <c r="D44" s="31" t="s">
        <v>25</v>
      </c>
      <c r="E44" s="15" t="s">
        <v>98</v>
      </c>
      <c r="F44" s="16">
        <v>60</v>
      </c>
      <c r="G44" s="28">
        <v>3.8</v>
      </c>
      <c r="H44" s="28">
        <v>1.2</v>
      </c>
      <c r="I44" s="28">
        <v>24.1</v>
      </c>
      <c r="J44" s="28">
        <v>121.4</v>
      </c>
      <c r="K44" s="16" t="s">
        <v>38</v>
      </c>
      <c r="L44" s="17"/>
    </row>
    <row r="45" spans="1:12" ht="15" customHeight="1" x14ac:dyDescent="0.25">
      <c r="A45" s="48"/>
      <c r="B45" s="44"/>
      <c r="C45" s="45"/>
      <c r="D45" s="31" t="s">
        <v>117</v>
      </c>
      <c r="E45" s="15" t="s">
        <v>128</v>
      </c>
      <c r="F45" s="28">
        <v>120</v>
      </c>
      <c r="G45" s="28">
        <v>6.4</v>
      </c>
      <c r="H45" s="16">
        <v>14.7</v>
      </c>
      <c r="I45" s="28">
        <v>39.6</v>
      </c>
      <c r="J45" s="28">
        <v>320.10000000000002</v>
      </c>
      <c r="K45" s="16" t="s">
        <v>71</v>
      </c>
      <c r="L45" s="17"/>
    </row>
    <row r="46" spans="1:12" ht="15" customHeight="1" x14ac:dyDescent="0.25">
      <c r="A46" s="48"/>
      <c r="B46" s="44"/>
      <c r="C46" s="45"/>
      <c r="D46" s="31" t="s">
        <v>101</v>
      </c>
      <c r="E46" s="15" t="s">
        <v>102</v>
      </c>
      <c r="F46" s="16">
        <v>200</v>
      </c>
      <c r="G46" s="28">
        <v>5.8</v>
      </c>
      <c r="H46" s="16">
        <v>6.2</v>
      </c>
      <c r="I46" s="28">
        <v>9.1</v>
      </c>
      <c r="J46" s="28">
        <v>116.4</v>
      </c>
      <c r="K46" s="16" t="s">
        <v>73</v>
      </c>
      <c r="L46" s="17"/>
    </row>
    <row r="47" spans="1:12" ht="15" customHeight="1" x14ac:dyDescent="0.25">
      <c r="A47" s="48"/>
      <c r="B47" s="44"/>
      <c r="C47" s="45"/>
      <c r="D47" s="30" t="s">
        <v>29</v>
      </c>
      <c r="E47" s="15" t="s">
        <v>129</v>
      </c>
      <c r="F47" s="16">
        <v>100</v>
      </c>
      <c r="G47" s="16">
        <v>0.8</v>
      </c>
      <c r="H47" s="16">
        <v>0.1</v>
      </c>
      <c r="I47" s="16">
        <v>2.5</v>
      </c>
      <c r="J47" s="16">
        <v>14</v>
      </c>
      <c r="K47" s="16" t="s">
        <v>54</v>
      </c>
      <c r="L47" s="17"/>
    </row>
    <row r="48" spans="1:12" ht="15" customHeight="1" x14ac:dyDescent="0.25">
      <c r="A48" s="48"/>
      <c r="B48" s="44"/>
      <c r="C48" s="45"/>
      <c r="D48" s="30" t="s">
        <v>23</v>
      </c>
      <c r="E48" s="15" t="s">
        <v>130</v>
      </c>
      <c r="F48" s="16">
        <v>100</v>
      </c>
      <c r="G48" s="16">
        <v>11.5</v>
      </c>
      <c r="H48" s="16">
        <v>5.6</v>
      </c>
      <c r="I48" s="16">
        <v>11.4</v>
      </c>
      <c r="J48" s="16">
        <v>137.4</v>
      </c>
      <c r="K48" s="16" t="s">
        <v>52</v>
      </c>
      <c r="L48" s="17"/>
    </row>
    <row r="49" spans="1:12" ht="15" customHeight="1" x14ac:dyDescent="0.25">
      <c r="A49" s="48"/>
      <c r="B49" s="44"/>
      <c r="C49" s="45"/>
      <c r="D49" s="33"/>
      <c r="E49" s="15" t="s">
        <v>131</v>
      </c>
      <c r="F49" s="16">
        <v>180</v>
      </c>
      <c r="G49" s="16">
        <v>4.4000000000000004</v>
      </c>
      <c r="H49" s="16">
        <v>3</v>
      </c>
      <c r="I49" s="16">
        <v>46.1</v>
      </c>
      <c r="J49" s="16">
        <v>229.1</v>
      </c>
      <c r="K49" s="16" t="s">
        <v>51</v>
      </c>
      <c r="L49" s="17"/>
    </row>
    <row r="50" spans="1:12" ht="15" customHeight="1" x14ac:dyDescent="0.25">
      <c r="A50" s="48"/>
      <c r="B50" s="44"/>
      <c r="C50" s="45"/>
      <c r="D50" s="30" t="s">
        <v>25</v>
      </c>
      <c r="E50" s="15" t="s">
        <v>98</v>
      </c>
      <c r="F50" s="16">
        <v>70</v>
      </c>
      <c r="G50" s="16">
        <v>4.4000000000000004</v>
      </c>
      <c r="H50" s="16">
        <v>1.2</v>
      </c>
      <c r="I50" s="16">
        <v>27.9</v>
      </c>
      <c r="J50" s="16">
        <v>140</v>
      </c>
      <c r="K50" s="16" t="s">
        <v>38</v>
      </c>
      <c r="L50" s="17"/>
    </row>
    <row r="51" spans="1:12" ht="15" customHeight="1" x14ac:dyDescent="0.25">
      <c r="A51" s="48"/>
      <c r="B51" s="44"/>
      <c r="C51" s="45"/>
      <c r="D51" s="32" t="s">
        <v>27</v>
      </c>
      <c r="E51" s="19"/>
      <c r="F51" s="20">
        <f>SUM(F42:F50)</f>
        <v>1280</v>
      </c>
      <c r="G51" s="20">
        <f>SUM(G42:G50)</f>
        <v>46.699999999999996</v>
      </c>
      <c r="H51" s="20">
        <f>SUM(H42:H50)</f>
        <v>38.6</v>
      </c>
      <c r="I51" s="20">
        <f>SUM(I42:I50)</f>
        <v>219.5</v>
      </c>
      <c r="J51" s="20">
        <f>SUM(J42:J50)</f>
        <v>1413.3</v>
      </c>
      <c r="K51" s="20">
        <v>0</v>
      </c>
      <c r="L51" s="21">
        <f>SUM(L42:L50)</f>
        <v>95</v>
      </c>
    </row>
    <row r="52" spans="1:12" ht="15" customHeight="1" x14ac:dyDescent="0.25">
      <c r="A52" s="48">
        <f>A42</f>
        <v>1</v>
      </c>
      <c r="B52" s="44">
        <f>B42</f>
        <v>3</v>
      </c>
      <c r="C52" s="31" t="s">
        <v>28</v>
      </c>
      <c r="D52" s="31" t="s">
        <v>29</v>
      </c>
      <c r="E52" s="15" t="s">
        <v>132</v>
      </c>
      <c r="F52" s="16">
        <v>100</v>
      </c>
      <c r="G52" s="28">
        <v>1.5</v>
      </c>
      <c r="H52" s="28">
        <v>2.5</v>
      </c>
      <c r="I52" s="28">
        <v>9.6</v>
      </c>
      <c r="J52" s="28">
        <v>68</v>
      </c>
      <c r="K52" s="16" t="s">
        <v>58</v>
      </c>
      <c r="L52" s="17">
        <v>95</v>
      </c>
    </row>
    <row r="53" spans="1:12" ht="15" customHeight="1" x14ac:dyDescent="0.25">
      <c r="A53" s="48"/>
      <c r="B53" s="44"/>
      <c r="C53" s="45"/>
      <c r="D53" s="31" t="s">
        <v>30</v>
      </c>
      <c r="E53" s="15" t="s">
        <v>133</v>
      </c>
      <c r="F53" s="16">
        <v>250</v>
      </c>
      <c r="G53" s="28">
        <v>4.4000000000000004</v>
      </c>
      <c r="H53" s="28">
        <v>4.4000000000000004</v>
      </c>
      <c r="I53" s="28">
        <v>19.8</v>
      </c>
      <c r="J53" s="28">
        <v>135.9</v>
      </c>
      <c r="K53" s="16" t="s">
        <v>59</v>
      </c>
      <c r="L53" s="17"/>
    </row>
    <row r="54" spans="1:12" ht="16.5" customHeight="1" x14ac:dyDescent="0.25">
      <c r="A54" s="48"/>
      <c r="B54" s="44"/>
      <c r="C54" s="45"/>
      <c r="D54" s="31" t="s">
        <v>31</v>
      </c>
      <c r="E54" s="15" t="s">
        <v>134</v>
      </c>
      <c r="F54" s="16">
        <v>180</v>
      </c>
      <c r="G54" s="28">
        <v>6.4</v>
      </c>
      <c r="H54" s="28">
        <v>5.6</v>
      </c>
      <c r="I54" s="28">
        <v>37.9</v>
      </c>
      <c r="J54" s="28">
        <v>227.4</v>
      </c>
      <c r="K54" s="16" t="s">
        <v>56</v>
      </c>
      <c r="L54" s="17"/>
    </row>
    <row r="55" spans="1:12" ht="15" customHeight="1" x14ac:dyDescent="0.25">
      <c r="A55" s="48"/>
      <c r="B55" s="44"/>
      <c r="C55" s="45"/>
      <c r="D55" s="34"/>
      <c r="E55" s="15" t="s">
        <v>135</v>
      </c>
      <c r="F55" s="16">
        <v>280</v>
      </c>
      <c r="G55" s="28">
        <v>15.6</v>
      </c>
      <c r="H55" s="28">
        <v>28.8</v>
      </c>
      <c r="I55" s="28">
        <v>58.8</v>
      </c>
      <c r="J55" s="28">
        <v>557.20000000000005</v>
      </c>
      <c r="K55" s="16" t="s">
        <v>87</v>
      </c>
      <c r="L55" s="17"/>
    </row>
    <row r="56" spans="1:12" ht="15" customHeight="1" x14ac:dyDescent="0.25">
      <c r="A56" s="48"/>
      <c r="B56" s="44"/>
      <c r="C56" s="45"/>
      <c r="D56" s="31" t="s">
        <v>32</v>
      </c>
      <c r="E56" s="15" t="s">
        <v>136</v>
      </c>
      <c r="F56" s="16">
        <v>100</v>
      </c>
      <c r="G56" s="28">
        <v>20.9</v>
      </c>
      <c r="H56" s="28">
        <v>7.1</v>
      </c>
      <c r="I56" s="28">
        <v>2.8</v>
      </c>
      <c r="J56" s="28">
        <v>167.1</v>
      </c>
      <c r="K56" s="16" t="s">
        <v>60</v>
      </c>
      <c r="L56" s="17"/>
    </row>
    <row r="57" spans="1:12" ht="15" customHeight="1" x14ac:dyDescent="0.25">
      <c r="A57" s="48"/>
      <c r="B57" s="44"/>
      <c r="C57" s="45"/>
      <c r="D57" s="31" t="s">
        <v>110</v>
      </c>
      <c r="E57" s="15" t="s">
        <v>137</v>
      </c>
      <c r="F57" s="28">
        <v>200</v>
      </c>
      <c r="G57" s="16">
        <v>0.1</v>
      </c>
      <c r="H57" s="16">
        <v>0</v>
      </c>
      <c r="I57" s="16">
        <v>25.4</v>
      </c>
      <c r="J57" s="16">
        <v>101.6</v>
      </c>
      <c r="K57" s="16" t="s">
        <v>61</v>
      </c>
      <c r="L57" s="17"/>
    </row>
    <row r="58" spans="1:12" ht="15" customHeight="1" x14ac:dyDescent="0.25">
      <c r="A58" s="48"/>
      <c r="B58" s="44"/>
      <c r="C58" s="45"/>
      <c r="D58" s="31" t="s">
        <v>33</v>
      </c>
      <c r="E58" s="15" t="s">
        <v>98</v>
      </c>
      <c r="F58" s="16">
        <v>60</v>
      </c>
      <c r="G58" s="16">
        <v>4.5999999999999996</v>
      </c>
      <c r="H58" s="16">
        <v>1.3</v>
      </c>
      <c r="I58" s="16">
        <v>29.2</v>
      </c>
      <c r="J58" s="16">
        <v>146.69999999999999</v>
      </c>
      <c r="K58" s="16" t="s">
        <v>38</v>
      </c>
      <c r="L58" s="17"/>
    </row>
    <row r="59" spans="1:12" ht="15" customHeight="1" thickBot="1" x14ac:dyDescent="0.3">
      <c r="A59" s="22"/>
      <c r="B59" s="23"/>
      <c r="C59" s="49"/>
      <c r="D59" s="50" t="s">
        <v>27</v>
      </c>
      <c r="E59" s="51"/>
      <c r="F59" s="52">
        <f>SUM(F52:F58)</f>
        <v>1170</v>
      </c>
      <c r="G59" s="52">
        <f>SUM(G52:G58)</f>
        <v>53.5</v>
      </c>
      <c r="H59" s="52">
        <f>SUM(H52:H58)</f>
        <v>49.699999999999996</v>
      </c>
      <c r="I59" s="52">
        <f>SUM(I52:I58)</f>
        <v>183.5</v>
      </c>
      <c r="J59" s="52">
        <f>SUM(J52:J58)</f>
        <v>1403.8999999999999</v>
      </c>
      <c r="K59" s="52"/>
      <c r="L59" s="53">
        <f>SUM(L52:L58)</f>
        <v>95</v>
      </c>
    </row>
    <row r="60" spans="1:12" ht="13.9" customHeight="1" thickBot="1" x14ac:dyDescent="0.3">
      <c r="A60" s="58">
        <f>A42</f>
        <v>1</v>
      </c>
      <c r="B60" s="59">
        <f>B42</f>
        <v>3</v>
      </c>
      <c r="C60" s="64" t="s">
        <v>34</v>
      </c>
      <c r="D60" s="64"/>
      <c r="E60" s="60"/>
      <c r="F60" s="61">
        <f>F51+F59</f>
        <v>2450</v>
      </c>
      <c r="G60" s="61">
        <f>G51+G59</f>
        <v>100.19999999999999</v>
      </c>
      <c r="H60" s="61">
        <f>H51+H59</f>
        <v>88.3</v>
      </c>
      <c r="I60" s="61">
        <f>I51+I59</f>
        <v>403</v>
      </c>
      <c r="J60" s="61">
        <f>J51+J59</f>
        <v>2817.2</v>
      </c>
      <c r="K60" s="61"/>
      <c r="L60" s="62">
        <f>L51+L59</f>
        <v>190</v>
      </c>
    </row>
    <row r="61" spans="1:12" ht="15" customHeight="1" x14ac:dyDescent="0.25">
      <c r="A61" s="18">
        <v>1</v>
      </c>
      <c r="B61" s="24">
        <v>4</v>
      </c>
      <c r="C61" s="36" t="s">
        <v>22</v>
      </c>
      <c r="D61" s="36" t="s">
        <v>23</v>
      </c>
      <c r="E61" s="37" t="s">
        <v>143</v>
      </c>
      <c r="F61" s="38">
        <v>250</v>
      </c>
      <c r="G61" s="56">
        <v>5.7</v>
      </c>
      <c r="H61" s="56">
        <v>5.4</v>
      </c>
      <c r="I61" s="56">
        <v>31.1</v>
      </c>
      <c r="J61" s="56">
        <v>195.8</v>
      </c>
      <c r="K61" s="38" t="s">
        <v>85</v>
      </c>
      <c r="L61" s="39">
        <v>95</v>
      </c>
    </row>
    <row r="62" spans="1:12" ht="15" customHeight="1" x14ac:dyDescent="0.25">
      <c r="A62" s="48"/>
      <c r="B62" s="44"/>
      <c r="C62" s="45"/>
      <c r="D62" s="33"/>
      <c r="E62" s="15" t="s">
        <v>105</v>
      </c>
      <c r="F62" s="16">
        <v>180</v>
      </c>
      <c r="G62" s="28">
        <v>4.3099999999999996</v>
      </c>
      <c r="H62" s="28">
        <v>5.5</v>
      </c>
      <c r="I62" s="28">
        <v>45.06</v>
      </c>
      <c r="J62" s="28">
        <v>246.22</v>
      </c>
      <c r="K62" s="16" t="s">
        <v>42</v>
      </c>
      <c r="L62" s="17"/>
    </row>
    <row r="63" spans="1:12" ht="15" customHeight="1" x14ac:dyDescent="0.25">
      <c r="A63" s="48"/>
      <c r="B63" s="44"/>
      <c r="C63" s="45"/>
      <c r="D63" s="31" t="s">
        <v>24</v>
      </c>
      <c r="E63" s="15" t="s">
        <v>144</v>
      </c>
      <c r="F63" s="16">
        <v>200</v>
      </c>
      <c r="G63" s="28">
        <v>0.2</v>
      </c>
      <c r="H63" s="28">
        <v>0</v>
      </c>
      <c r="I63" s="28">
        <v>15.1</v>
      </c>
      <c r="J63" s="28">
        <v>60.7</v>
      </c>
      <c r="K63" s="16" t="s">
        <v>62</v>
      </c>
      <c r="L63" s="17"/>
    </row>
    <row r="64" spans="1:12" ht="15" customHeight="1" x14ac:dyDescent="0.25">
      <c r="A64" s="48"/>
      <c r="B64" s="44"/>
      <c r="C64" s="45"/>
      <c r="D64" s="31" t="s">
        <v>25</v>
      </c>
      <c r="E64" s="15" t="s">
        <v>98</v>
      </c>
      <c r="F64" s="28">
        <v>30</v>
      </c>
      <c r="G64" s="16">
        <v>1.8</v>
      </c>
      <c r="H64" s="16">
        <v>0.5</v>
      </c>
      <c r="I64" s="16">
        <v>12</v>
      </c>
      <c r="J64" s="16">
        <v>60.2</v>
      </c>
      <c r="K64" s="16" t="s">
        <v>38</v>
      </c>
      <c r="L64" s="17"/>
    </row>
    <row r="65" spans="1:12" ht="15" customHeight="1" x14ac:dyDescent="0.25">
      <c r="A65" s="48"/>
      <c r="B65" s="44"/>
      <c r="C65" s="45"/>
      <c r="D65" s="31" t="s">
        <v>115</v>
      </c>
      <c r="E65" s="15" t="s">
        <v>116</v>
      </c>
      <c r="F65" s="16">
        <v>15</v>
      </c>
      <c r="G65" s="28">
        <v>0.15</v>
      </c>
      <c r="H65" s="28">
        <v>12.45</v>
      </c>
      <c r="I65" s="28">
        <v>0.15</v>
      </c>
      <c r="J65" s="28">
        <v>112.5</v>
      </c>
      <c r="K65" s="16" t="s">
        <v>63</v>
      </c>
      <c r="L65" s="17"/>
    </row>
    <row r="66" spans="1:12" ht="15" customHeight="1" x14ac:dyDescent="0.25">
      <c r="A66" s="48"/>
      <c r="B66" s="44"/>
      <c r="C66" s="45"/>
      <c r="D66" s="31" t="s">
        <v>145</v>
      </c>
      <c r="E66" s="15" t="s">
        <v>102</v>
      </c>
      <c r="F66" s="16">
        <v>200</v>
      </c>
      <c r="G66" s="28">
        <v>5.8</v>
      </c>
      <c r="H66" s="28">
        <v>6.2</v>
      </c>
      <c r="I66" s="28">
        <v>9.1</v>
      </c>
      <c r="J66" s="28">
        <v>116.4</v>
      </c>
      <c r="K66" s="16" t="s">
        <v>73</v>
      </c>
      <c r="L66" s="17"/>
    </row>
    <row r="67" spans="1:12" ht="15" customHeight="1" x14ac:dyDescent="0.25">
      <c r="A67" s="48"/>
      <c r="B67" s="44"/>
      <c r="C67" s="45"/>
      <c r="D67" s="31" t="s">
        <v>26</v>
      </c>
      <c r="E67" s="15" t="s">
        <v>146</v>
      </c>
      <c r="F67" s="16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16" t="s">
        <v>64</v>
      </c>
      <c r="L67" s="17"/>
    </row>
    <row r="68" spans="1:12" ht="15" customHeight="1" x14ac:dyDescent="0.25">
      <c r="A68" s="48"/>
      <c r="B68" s="44"/>
      <c r="C68" s="45"/>
      <c r="D68" s="31" t="s">
        <v>23</v>
      </c>
      <c r="E68" s="15" t="s">
        <v>147</v>
      </c>
      <c r="F68" s="16" t="s">
        <v>148</v>
      </c>
      <c r="G68" s="28">
        <v>7.1</v>
      </c>
      <c r="H68" s="28">
        <v>9.1999999999999993</v>
      </c>
      <c r="I68" s="28">
        <v>11</v>
      </c>
      <c r="J68" s="28">
        <v>155.69999999999999</v>
      </c>
      <c r="K68" s="16" t="s">
        <v>149</v>
      </c>
      <c r="L68" s="17"/>
    </row>
    <row r="69" spans="1:12" ht="15" customHeight="1" x14ac:dyDescent="0.25">
      <c r="A69" s="48"/>
      <c r="B69" s="44"/>
      <c r="C69" s="45"/>
      <c r="D69" s="31" t="s">
        <v>25</v>
      </c>
      <c r="E69" s="15" t="s">
        <v>98</v>
      </c>
      <c r="F69" s="16">
        <v>60</v>
      </c>
      <c r="G69" s="28">
        <v>3.8</v>
      </c>
      <c r="H69" s="28">
        <v>1.1000000000000001</v>
      </c>
      <c r="I69" s="28">
        <v>24</v>
      </c>
      <c r="J69" s="28">
        <v>120.1</v>
      </c>
      <c r="K69" s="16" t="s">
        <v>38</v>
      </c>
      <c r="L69" s="17"/>
    </row>
    <row r="70" spans="1:12" ht="15" customHeight="1" x14ac:dyDescent="0.25">
      <c r="A70" s="48"/>
      <c r="B70" s="44"/>
      <c r="C70" s="45"/>
      <c r="D70" s="32" t="s">
        <v>27</v>
      </c>
      <c r="E70" s="19"/>
      <c r="F70" s="20">
        <f>SUM(F61:F69)</f>
        <v>1035</v>
      </c>
      <c r="G70" s="20">
        <f>SUM(G61:G69)</f>
        <v>29.26</v>
      </c>
      <c r="H70" s="20">
        <f>SUM(H61:H69)</f>
        <v>40.75</v>
      </c>
      <c r="I70" s="20">
        <f>SUM(I61:I69)</f>
        <v>157.31</v>
      </c>
      <c r="J70" s="20">
        <f>SUM(J61:J69)</f>
        <v>1114.6199999999999</v>
      </c>
      <c r="K70" s="20"/>
      <c r="L70" s="21">
        <f>SUM(L61:L69)</f>
        <v>95</v>
      </c>
    </row>
    <row r="71" spans="1:12" ht="15" customHeight="1" x14ac:dyDescent="0.25">
      <c r="A71" s="48">
        <f>A61</f>
        <v>1</v>
      </c>
      <c r="B71" s="44">
        <f>B61</f>
        <v>4</v>
      </c>
      <c r="C71" s="31" t="s">
        <v>28</v>
      </c>
      <c r="D71" s="31" t="s">
        <v>29</v>
      </c>
      <c r="E71" s="15" t="s">
        <v>138</v>
      </c>
      <c r="F71" s="16">
        <v>100</v>
      </c>
      <c r="G71" s="28">
        <v>1.9</v>
      </c>
      <c r="H71" s="28">
        <v>3.4</v>
      </c>
      <c r="I71" s="28">
        <v>12.9</v>
      </c>
      <c r="J71" s="28">
        <v>88.9</v>
      </c>
      <c r="K71" s="16" t="s">
        <v>65</v>
      </c>
      <c r="L71" s="17">
        <v>95</v>
      </c>
    </row>
    <row r="72" spans="1:12" ht="15" customHeight="1" x14ac:dyDescent="0.25">
      <c r="A72" s="48"/>
      <c r="B72" s="44"/>
      <c r="C72" s="45"/>
      <c r="D72" s="31" t="s">
        <v>30</v>
      </c>
      <c r="E72" s="15" t="s">
        <v>139</v>
      </c>
      <c r="F72" s="16">
        <v>250</v>
      </c>
      <c r="G72" s="28">
        <v>5.8</v>
      </c>
      <c r="H72" s="28">
        <v>4.5</v>
      </c>
      <c r="I72" s="28">
        <v>13.9</v>
      </c>
      <c r="J72" s="28">
        <v>120.1</v>
      </c>
      <c r="K72" s="16" t="s">
        <v>66</v>
      </c>
      <c r="L72" s="17"/>
    </row>
    <row r="73" spans="1:12" ht="15" customHeight="1" x14ac:dyDescent="0.25">
      <c r="A73" s="48"/>
      <c r="B73" s="44"/>
      <c r="C73" s="45"/>
      <c r="D73" s="31" t="s">
        <v>31</v>
      </c>
      <c r="E73" s="15" t="s">
        <v>140</v>
      </c>
      <c r="F73" s="16">
        <v>280</v>
      </c>
      <c r="G73" s="28">
        <v>12.1</v>
      </c>
      <c r="H73" s="28">
        <v>24.4</v>
      </c>
      <c r="I73" s="28">
        <v>27.6</v>
      </c>
      <c r="J73" s="28">
        <v>380.6</v>
      </c>
      <c r="K73" s="16" t="s">
        <v>81</v>
      </c>
      <c r="L73" s="17"/>
    </row>
    <row r="74" spans="1:12" ht="15" customHeight="1" x14ac:dyDescent="0.25">
      <c r="A74" s="48"/>
      <c r="B74" s="44"/>
      <c r="C74" s="45"/>
      <c r="D74" s="34"/>
      <c r="E74" s="15" t="s">
        <v>141</v>
      </c>
      <c r="F74" s="16">
        <v>180</v>
      </c>
      <c r="G74" s="28">
        <v>5.6</v>
      </c>
      <c r="H74" s="28">
        <v>5.7</v>
      </c>
      <c r="I74" s="28">
        <v>37</v>
      </c>
      <c r="J74" s="28">
        <v>220.3</v>
      </c>
      <c r="K74" s="16" t="s">
        <v>56</v>
      </c>
      <c r="L74" s="17"/>
    </row>
    <row r="75" spans="1:12" ht="15" customHeight="1" x14ac:dyDescent="0.25">
      <c r="A75" s="48"/>
      <c r="B75" s="44"/>
      <c r="C75" s="45"/>
      <c r="D75" s="31" t="s">
        <v>32</v>
      </c>
      <c r="E75" s="15" t="s">
        <v>142</v>
      </c>
      <c r="F75" s="16">
        <v>120</v>
      </c>
      <c r="G75" s="28">
        <v>14.84</v>
      </c>
      <c r="H75" s="28">
        <v>11</v>
      </c>
      <c r="I75" s="28">
        <v>6.24</v>
      </c>
      <c r="J75" s="28">
        <v>200.8</v>
      </c>
      <c r="K75" s="16" t="s">
        <v>67</v>
      </c>
      <c r="L75" s="17"/>
    </row>
    <row r="76" spans="1:12" ht="15" customHeight="1" x14ac:dyDescent="0.25">
      <c r="A76" s="48"/>
      <c r="B76" s="44"/>
      <c r="C76" s="45"/>
      <c r="D76" s="31" t="s">
        <v>110</v>
      </c>
      <c r="E76" s="15" t="s">
        <v>111</v>
      </c>
      <c r="F76" s="28">
        <v>200</v>
      </c>
      <c r="G76" s="16">
        <v>0</v>
      </c>
      <c r="H76" s="16">
        <v>0</v>
      </c>
      <c r="I76" s="16">
        <v>14.6</v>
      </c>
      <c r="J76" s="16">
        <v>58.1</v>
      </c>
      <c r="K76" s="16" t="s">
        <v>43</v>
      </c>
      <c r="L76" s="17"/>
    </row>
    <row r="77" spans="1:12" ht="15" customHeight="1" x14ac:dyDescent="0.25">
      <c r="A77" s="48"/>
      <c r="B77" s="44"/>
      <c r="C77" s="45"/>
      <c r="D77" s="31" t="s">
        <v>33</v>
      </c>
      <c r="E77" s="15" t="s">
        <v>98</v>
      </c>
      <c r="F77" s="16">
        <v>60</v>
      </c>
      <c r="G77" s="16">
        <v>4.5999999999999996</v>
      </c>
      <c r="H77" s="16">
        <v>1.3</v>
      </c>
      <c r="I77" s="16">
        <v>29.2</v>
      </c>
      <c r="J77" s="16">
        <v>146.69999999999999</v>
      </c>
      <c r="K77" s="16" t="s">
        <v>38</v>
      </c>
      <c r="L77" s="17"/>
    </row>
    <row r="78" spans="1:12" ht="15" customHeight="1" thickBot="1" x14ac:dyDescent="0.3">
      <c r="A78" s="22"/>
      <c r="B78" s="23"/>
      <c r="C78" s="49"/>
      <c r="D78" s="50" t="s">
        <v>27</v>
      </c>
      <c r="E78" s="51"/>
      <c r="F78" s="52">
        <f>SUM(F71:F77)</f>
        <v>1190</v>
      </c>
      <c r="G78" s="52">
        <f>SUM(G71:G77)</f>
        <v>44.839999999999996</v>
      </c>
      <c r="H78" s="52">
        <f>SUM(H71:H77)</f>
        <v>50.3</v>
      </c>
      <c r="I78" s="52">
        <f>SUM(I71:I77)</f>
        <v>141.44</v>
      </c>
      <c r="J78" s="52">
        <f>SUM(J71:J77)</f>
        <v>1215.5</v>
      </c>
      <c r="K78" s="52"/>
      <c r="L78" s="53">
        <f>SUM(L71:L77)</f>
        <v>95</v>
      </c>
    </row>
    <row r="79" spans="1:12" ht="13.9" customHeight="1" thickBot="1" x14ac:dyDescent="0.3">
      <c r="A79" s="58">
        <f>A61</f>
        <v>1</v>
      </c>
      <c r="B79" s="59">
        <f>B61</f>
        <v>4</v>
      </c>
      <c r="C79" s="64" t="s">
        <v>34</v>
      </c>
      <c r="D79" s="64"/>
      <c r="E79" s="60"/>
      <c r="F79" s="61">
        <f>F70+F78</f>
        <v>2225</v>
      </c>
      <c r="G79" s="61">
        <f>G70+G78</f>
        <v>74.099999999999994</v>
      </c>
      <c r="H79" s="61">
        <f>H70+H78</f>
        <v>91.05</v>
      </c>
      <c r="I79" s="61">
        <f>I70+I78</f>
        <v>298.75</v>
      </c>
      <c r="J79" s="61">
        <f>J70+J78</f>
        <v>2330.12</v>
      </c>
      <c r="K79" s="61"/>
      <c r="L79" s="62">
        <f>L70+L78</f>
        <v>190</v>
      </c>
    </row>
    <row r="80" spans="1:12" ht="15" customHeight="1" x14ac:dyDescent="0.25">
      <c r="A80" s="18">
        <v>1</v>
      </c>
      <c r="B80" s="24">
        <v>5</v>
      </c>
      <c r="C80" s="36" t="s">
        <v>22</v>
      </c>
      <c r="D80" s="36" t="s">
        <v>23</v>
      </c>
      <c r="E80" s="37" t="s">
        <v>150</v>
      </c>
      <c r="F80" s="38">
        <v>200</v>
      </c>
      <c r="G80" s="56">
        <v>20</v>
      </c>
      <c r="H80" s="56">
        <v>22</v>
      </c>
      <c r="I80" s="56">
        <v>68</v>
      </c>
      <c r="J80" s="56">
        <v>550</v>
      </c>
      <c r="K80" s="38" t="s">
        <v>77</v>
      </c>
      <c r="L80" s="39">
        <v>95</v>
      </c>
    </row>
    <row r="81" spans="1:12" ht="15" customHeight="1" x14ac:dyDescent="0.25">
      <c r="A81" s="48"/>
      <c r="B81" s="44"/>
      <c r="C81" s="45"/>
      <c r="D81" s="30" t="s">
        <v>24</v>
      </c>
      <c r="E81" s="15" t="s">
        <v>151</v>
      </c>
      <c r="F81" s="16">
        <v>200</v>
      </c>
      <c r="G81" s="28">
        <v>0.1</v>
      </c>
      <c r="H81" s="28">
        <v>0</v>
      </c>
      <c r="I81" s="28">
        <v>16.3</v>
      </c>
      <c r="J81" s="28">
        <v>65.7</v>
      </c>
      <c r="K81" s="16" t="s">
        <v>68</v>
      </c>
      <c r="L81" s="17"/>
    </row>
    <row r="82" spans="1:12" ht="15" customHeight="1" x14ac:dyDescent="0.25">
      <c r="A82" s="48"/>
      <c r="B82" s="44"/>
      <c r="C82" s="45"/>
      <c r="D82" s="31" t="s">
        <v>25</v>
      </c>
      <c r="E82" s="15" t="s">
        <v>98</v>
      </c>
      <c r="F82" s="16">
        <v>60</v>
      </c>
      <c r="G82" s="28">
        <v>3.8</v>
      </c>
      <c r="H82" s="28">
        <v>1.2</v>
      </c>
      <c r="I82" s="28">
        <v>24.1</v>
      </c>
      <c r="J82" s="28">
        <v>121.4</v>
      </c>
      <c r="K82" s="16" t="s">
        <v>38</v>
      </c>
      <c r="L82" s="17"/>
    </row>
    <row r="83" spans="1:12" ht="15" customHeight="1" x14ac:dyDescent="0.25">
      <c r="A83" s="48"/>
      <c r="B83" s="44"/>
      <c r="C83" s="45"/>
      <c r="D83" s="31" t="s">
        <v>152</v>
      </c>
      <c r="E83" s="15" t="s">
        <v>153</v>
      </c>
      <c r="F83" s="28">
        <v>100</v>
      </c>
      <c r="G83" s="16">
        <v>0.2</v>
      </c>
      <c r="H83" s="28">
        <v>0.2</v>
      </c>
      <c r="I83" s="28">
        <v>17</v>
      </c>
      <c r="J83" s="28">
        <v>70</v>
      </c>
      <c r="K83" s="16" t="s">
        <v>154</v>
      </c>
      <c r="L83" s="17"/>
    </row>
    <row r="84" spans="1:12" ht="15" customHeight="1" x14ac:dyDescent="0.25">
      <c r="A84" s="48"/>
      <c r="B84" s="44"/>
      <c r="C84" s="45"/>
      <c r="D84" s="31" t="s">
        <v>101</v>
      </c>
      <c r="E84" s="15" t="s">
        <v>102</v>
      </c>
      <c r="F84" s="16">
        <v>200</v>
      </c>
      <c r="G84" s="16">
        <v>5.8</v>
      </c>
      <c r="H84" s="16">
        <v>6.2</v>
      </c>
      <c r="I84" s="16">
        <v>9.1</v>
      </c>
      <c r="J84" s="16">
        <v>116.4</v>
      </c>
      <c r="K84" s="16" t="s">
        <v>73</v>
      </c>
      <c r="L84" s="17"/>
    </row>
    <row r="85" spans="1:12" ht="15" customHeight="1" x14ac:dyDescent="0.25">
      <c r="A85" s="48"/>
      <c r="B85" s="44"/>
      <c r="C85" s="45"/>
      <c r="D85" s="31" t="s">
        <v>23</v>
      </c>
      <c r="E85" s="15" t="s">
        <v>155</v>
      </c>
      <c r="F85" s="16">
        <v>160</v>
      </c>
      <c r="G85" s="16">
        <v>10.1</v>
      </c>
      <c r="H85" s="16">
        <v>12.1</v>
      </c>
      <c r="I85" s="16">
        <v>55.6</v>
      </c>
      <c r="J85" s="16">
        <v>373</v>
      </c>
      <c r="K85" s="16"/>
      <c r="L85" s="17"/>
    </row>
    <row r="86" spans="1:12" ht="15" customHeight="1" x14ac:dyDescent="0.25">
      <c r="A86" s="48"/>
      <c r="B86" s="44"/>
      <c r="C86" s="45"/>
      <c r="D86" s="31" t="s">
        <v>25</v>
      </c>
      <c r="E86" s="15" t="s">
        <v>98</v>
      </c>
      <c r="F86" s="16">
        <v>60</v>
      </c>
      <c r="G86" s="16">
        <v>3.8</v>
      </c>
      <c r="H86" s="16">
        <v>1.1000000000000001</v>
      </c>
      <c r="I86" s="16">
        <v>24</v>
      </c>
      <c r="J86" s="16">
        <v>120.1</v>
      </c>
      <c r="K86" s="16" t="s">
        <v>38</v>
      </c>
      <c r="L86" s="17"/>
    </row>
    <row r="87" spans="1:12" ht="15" customHeight="1" x14ac:dyDescent="0.25">
      <c r="A87" s="48"/>
      <c r="B87" s="44"/>
      <c r="C87" s="45"/>
      <c r="D87" s="32" t="s">
        <v>27</v>
      </c>
      <c r="E87" s="19"/>
      <c r="F87" s="20">
        <f>SUM(F80:F86)</f>
        <v>980</v>
      </c>
      <c r="G87" s="20">
        <f>SUM(G80:G86)</f>
        <v>43.8</v>
      </c>
      <c r="H87" s="20">
        <f>SUM(H80:H86)</f>
        <v>42.8</v>
      </c>
      <c r="I87" s="20">
        <f>SUM(I80:I86)</f>
        <v>214.1</v>
      </c>
      <c r="J87" s="20">
        <f>SUM(J80:J86)</f>
        <v>1416.6</v>
      </c>
      <c r="K87" s="20"/>
      <c r="L87" s="21">
        <f>SUM(L80:L86)</f>
        <v>95</v>
      </c>
    </row>
    <row r="88" spans="1:12" ht="15" customHeight="1" x14ac:dyDescent="0.25">
      <c r="A88" s="48">
        <f>A80</f>
        <v>1</v>
      </c>
      <c r="B88" s="44">
        <f>B80</f>
        <v>5</v>
      </c>
      <c r="C88" s="31" t="s">
        <v>28</v>
      </c>
      <c r="D88" s="31" t="s">
        <v>29</v>
      </c>
      <c r="E88" s="15" t="s">
        <v>156</v>
      </c>
      <c r="F88" s="16">
        <v>100</v>
      </c>
      <c r="G88" s="28">
        <v>1.4</v>
      </c>
      <c r="H88" s="28">
        <v>5.9</v>
      </c>
      <c r="I88" s="28">
        <v>9.8000000000000007</v>
      </c>
      <c r="J88" s="28">
        <v>99.3</v>
      </c>
      <c r="K88" s="16" t="s">
        <v>69</v>
      </c>
      <c r="L88" s="17">
        <v>95</v>
      </c>
    </row>
    <row r="89" spans="1:12" ht="15.75" customHeight="1" x14ac:dyDescent="0.25">
      <c r="A89" s="48"/>
      <c r="B89" s="44"/>
      <c r="C89" s="45"/>
      <c r="D89" s="31" t="s">
        <v>30</v>
      </c>
      <c r="E89" s="15" t="s">
        <v>157</v>
      </c>
      <c r="F89" s="16">
        <v>250</v>
      </c>
      <c r="G89" s="28">
        <v>4</v>
      </c>
      <c r="H89" s="28">
        <v>4.9000000000000004</v>
      </c>
      <c r="I89" s="28">
        <v>10.6</v>
      </c>
      <c r="J89" s="28">
        <v>101.6</v>
      </c>
      <c r="K89" s="16" t="s">
        <v>158</v>
      </c>
      <c r="L89" s="17"/>
    </row>
    <row r="90" spans="1:12" ht="15" customHeight="1" x14ac:dyDescent="0.25">
      <c r="A90" s="48"/>
      <c r="B90" s="44"/>
      <c r="C90" s="45"/>
      <c r="D90" s="31" t="s">
        <v>31</v>
      </c>
      <c r="E90" s="15" t="s">
        <v>105</v>
      </c>
      <c r="F90" s="16">
        <v>180</v>
      </c>
      <c r="G90" s="28">
        <v>4.3099999999999996</v>
      </c>
      <c r="H90" s="28">
        <v>5.5</v>
      </c>
      <c r="I90" s="28">
        <v>45.06</v>
      </c>
      <c r="J90" s="28">
        <v>246.22</v>
      </c>
      <c r="K90" s="16" t="s">
        <v>42</v>
      </c>
      <c r="L90" s="17"/>
    </row>
    <row r="91" spans="1:12" ht="15" customHeight="1" x14ac:dyDescent="0.25">
      <c r="A91" s="48"/>
      <c r="B91" s="44"/>
      <c r="C91" s="45"/>
      <c r="D91" s="34"/>
      <c r="E91" s="15" t="s">
        <v>108</v>
      </c>
      <c r="F91" s="16">
        <v>100</v>
      </c>
      <c r="G91" s="28">
        <v>9.3000000000000007</v>
      </c>
      <c r="H91" s="28">
        <v>8.6</v>
      </c>
      <c r="I91" s="28">
        <v>28.4</v>
      </c>
      <c r="J91" s="28">
        <v>228</v>
      </c>
      <c r="K91" s="16" t="s">
        <v>109</v>
      </c>
      <c r="L91" s="17"/>
    </row>
    <row r="92" spans="1:12" ht="15" customHeight="1" x14ac:dyDescent="0.25">
      <c r="A92" s="48"/>
      <c r="B92" s="44"/>
      <c r="C92" s="45"/>
      <c r="D92" s="31" t="s">
        <v>32</v>
      </c>
      <c r="E92" s="15" t="s">
        <v>121</v>
      </c>
      <c r="F92" s="16">
        <v>280</v>
      </c>
      <c r="G92" s="28">
        <v>12.7</v>
      </c>
      <c r="H92" s="28">
        <v>25.4</v>
      </c>
      <c r="I92" s="28">
        <v>31.9</v>
      </c>
      <c r="J92" s="28">
        <v>407.4</v>
      </c>
      <c r="K92" s="16" t="s">
        <v>49</v>
      </c>
      <c r="L92" s="17"/>
    </row>
    <row r="93" spans="1:12" ht="15" customHeight="1" x14ac:dyDescent="0.25">
      <c r="A93" s="48"/>
      <c r="B93" s="44"/>
      <c r="C93" s="45"/>
      <c r="D93" s="31" t="s">
        <v>110</v>
      </c>
      <c r="E93" s="15" t="s">
        <v>159</v>
      </c>
      <c r="F93" s="28">
        <v>200</v>
      </c>
      <c r="G93" s="28">
        <v>0.1</v>
      </c>
      <c r="H93" s="28">
        <v>0.1</v>
      </c>
      <c r="I93" s="28">
        <v>11.4</v>
      </c>
      <c r="J93" s="28">
        <v>46.9</v>
      </c>
      <c r="K93" s="16" t="s">
        <v>70</v>
      </c>
      <c r="L93" s="17"/>
    </row>
    <row r="94" spans="1:12" ht="15" customHeight="1" x14ac:dyDescent="0.25">
      <c r="A94" s="48"/>
      <c r="B94" s="44"/>
      <c r="C94" s="45"/>
      <c r="D94" s="31" t="s">
        <v>152</v>
      </c>
      <c r="E94" s="15" t="s">
        <v>160</v>
      </c>
      <c r="F94" s="16">
        <v>50</v>
      </c>
      <c r="G94" s="16">
        <v>0.2</v>
      </c>
      <c r="H94" s="16">
        <v>2</v>
      </c>
      <c r="I94" s="16">
        <v>4.9000000000000004</v>
      </c>
      <c r="J94" s="16">
        <v>38.4</v>
      </c>
      <c r="K94" s="16" t="s">
        <v>88</v>
      </c>
      <c r="L94" s="17"/>
    </row>
    <row r="95" spans="1:12" ht="15" customHeight="1" x14ac:dyDescent="0.25">
      <c r="A95" s="48"/>
      <c r="B95" s="44"/>
      <c r="C95" s="45"/>
      <c r="D95" s="30" t="s">
        <v>33</v>
      </c>
      <c r="E95" s="15" t="s">
        <v>98</v>
      </c>
      <c r="F95" s="16">
        <v>70</v>
      </c>
      <c r="G95" s="28">
        <v>5.2</v>
      </c>
      <c r="H95" s="28">
        <v>1.5</v>
      </c>
      <c r="I95" s="28">
        <v>34.1</v>
      </c>
      <c r="J95" s="28">
        <v>170.7</v>
      </c>
      <c r="K95" s="16" t="s">
        <v>38</v>
      </c>
      <c r="L95" s="17"/>
    </row>
    <row r="96" spans="1:12" ht="15" customHeight="1" thickBot="1" x14ac:dyDescent="0.3">
      <c r="A96" s="22"/>
      <c r="B96" s="23"/>
      <c r="C96" s="49"/>
      <c r="D96" s="50" t="s">
        <v>27</v>
      </c>
      <c r="E96" s="51"/>
      <c r="F96" s="52">
        <f>SUM(F88:F95)</f>
        <v>1230</v>
      </c>
      <c r="G96" s="52">
        <f>SUM(G88:G95)</f>
        <v>37.210000000000008</v>
      </c>
      <c r="H96" s="52">
        <f>SUM(H88:H95)</f>
        <v>53.9</v>
      </c>
      <c r="I96" s="52">
        <f>SUM(I88:I95)</f>
        <v>176.16000000000003</v>
      </c>
      <c r="J96" s="52">
        <f>SUM(J88:J95)</f>
        <v>1338.5200000000002</v>
      </c>
      <c r="K96" s="52"/>
      <c r="L96" s="53">
        <f>SUM(L88:L95)</f>
        <v>95</v>
      </c>
    </row>
    <row r="97" spans="1:12" ht="13.9" customHeight="1" thickBot="1" x14ac:dyDescent="0.3">
      <c r="A97" s="58">
        <f>A80</f>
        <v>1</v>
      </c>
      <c r="B97" s="59">
        <f>B80</f>
        <v>5</v>
      </c>
      <c r="C97" s="64" t="s">
        <v>34</v>
      </c>
      <c r="D97" s="64"/>
      <c r="E97" s="60"/>
      <c r="F97" s="61">
        <f>F87+F96</f>
        <v>2210</v>
      </c>
      <c r="G97" s="61">
        <f>G87+G96</f>
        <v>81.010000000000005</v>
      </c>
      <c r="H97" s="61">
        <f>H87+H96</f>
        <v>96.699999999999989</v>
      </c>
      <c r="I97" s="61">
        <f>I87+I96</f>
        <v>390.26</v>
      </c>
      <c r="J97" s="61">
        <f>J87+J96</f>
        <v>2755.12</v>
      </c>
      <c r="K97" s="61"/>
      <c r="L97" s="62">
        <f>L87+L96</f>
        <v>190</v>
      </c>
    </row>
    <row r="98" spans="1:12" ht="15" customHeight="1" x14ac:dyDescent="0.25">
      <c r="A98" s="57">
        <v>2</v>
      </c>
      <c r="B98" s="24">
        <v>1</v>
      </c>
      <c r="C98" s="36" t="s">
        <v>22</v>
      </c>
      <c r="D98" s="36" t="s">
        <v>23</v>
      </c>
      <c r="E98" s="37" t="s">
        <v>113</v>
      </c>
      <c r="F98" s="38">
        <v>250</v>
      </c>
      <c r="G98" s="56">
        <v>9.9</v>
      </c>
      <c r="H98" s="56">
        <v>6.9</v>
      </c>
      <c r="I98" s="56">
        <v>39.799999999999997</v>
      </c>
      <c r="J98" s="56">
        <v>261.7</v>
      </c>
      <c r="K98" s="38" t="s">
        <v>72</v>
      </c>
      <c r="L98" s="39">
        <v>95</v>
      </c>
    </row>
    <row r="99" spans="1:12" ht="15" customHeight="1" x14ac:dyDescent="0.25">
      <c r="A99" s="48"/>
      <c r="B99" s="44"/>
      <c r="C99" s="45"/>
      <c r="D99" s="30" t="s">
        <v>24</v>
      </c>
      <c r="E99" s="15" t="s">
        <v>151</v>
      </c>
      <c r="F99" s="16">
        <v>200</v>
      </c>
      <c r="G99" s="28">
        <v>0.1</v>
      </c>
      <c r="H99" s="28">
        <v>0</v>
      </c>
      <c r="I99" s="28">
        <v>16.3</v>
      </c>
      <c r="J99" s="28">
        <v>65.7</v>
      </c>
      <c r="K99" s="16" t="s">
        <v>68</v>
      </c>
      <c r="L99" s="17"/>
    </row>
    <row r="100" spans="1:12" ht="15" customHeight="1" x14ac:dyDescent="0.25">
      <c r="A100" s="48"/>
      <c r="B100" s="44"/>
      <c r="C100" s="45"/>
      <c r="D100" s="31" t="s">
        <v>25</v>
      </c>
      <c r="E100" s="15" t="s">
        <v>98</v>
      </c>
      <c r="F100" s="28">
        <v>60</v>
      </c>
      <c r="G100" s="16">
        <v>3.8</v>
      </c>
      <c r="H100" s="16">
        <v>1.2</v>
      </c>
      <c r="I100" s="16">
        <v>24.1</v>
      </c>
      <c r="J100" s="16">
        <v>121.4</v>
      </c>
      <c r="K100" s="16" t="s">
        <v>38</v>
      </c>
      <c r="L100" s="17"/>
    </row>
    <row r="101" spans="1:12" ht="15" customHeight="1" x14ac:dyDescent="0.25">
      <c r="A101" s="48"/>
      <c r="B101" s="44"/>
      <c r="C101" s="45"/>
      <c r="D101" s="31" t="s">
        <v>117</v>
      </c>
      <c r="E101" s="15" t="s">
        <v>128</v>
      </c>
      <c r="F101" s="28">
        <v>120</v>
      </c>
      <c r="G101" s="28">
        <v>6.4</v>
      </c>
      <c r="H101" s="28">
        <v>14.7</v>
      </c>
      <c r="I101" s="28">
        <v>39.6</v>
      </c>
      <c r="J101" s="28">
        <v>320.10000000000002</v>
      </c>
      <c r="K101" s="16" t="s">
        <v>71</v>
      </c>
      <c r="L101" s="17"/>
    </row>
    <row r="102" spans="1:12" ht="15" customHeight="1" x14ac:dyDescent="0.25">
      <c r="A102" s="48"/>
      <c r="B102" s="44"/>
      <c r="C102" s="45"/>
      <c r="D102" s="34"/>
      <c r="E102" s="15" t="s">
        <v>102</v>
      </c>
      <c r="F102" s="16">
        <v>200</v>
      </c>
      <c r="G102" s="16">
        <v>5.8</v>
      </c>
      <c r="H102" s="16">
        <v>6.2</v>
      </c>
      <c r="I102" s="16">
        <v>9.1</v>
      </c>
      <c r="J102" s="16">
        <v>116.4</v>
      </c>
      <c r="K102" s="16" t="s">
        <v>73</v>
      </c>
      <c r="L102" s="17"/>
    </row>
    <row r="103" spans="1:12" ht="15" customHeight="1" x14ac:dyDescent="0.25">
      <c r="A103" s="48"/>
      <c r="B103" s="44"/>
      <c r="C103" s="45"/>
      <c r="D103" s="30" t="s">
        <v>29</v>
      </c>
      <c r="E103" s="15" t="s">
        <v>129</v>
      </c>
      <c r="F103" s="16">
        <v>100</v>
      </c>
      <c r="G103" s="16">
        <v>0.8</v>
      </c>
      <c r="H103" s="16">
        <v>0.1</v>
      </c>
      <c r="I103" s="16">
        <v>2.5</v>
      </c>
      <c r="J103" s="16">
        <v>14</v>
      </c>
      <c r="K103" s="16" t="s">
        <v>54</v>
      </c>
      <c r="L103" s="17"/>
    </row>
    <row r="104" spans="1:12" ht="15" customHeight="1" x14ac:dyDescent="0.25">
      <c r="A104" s="48"/>
      <c r="B104" s="44"/>
      <c r="C104" s="45"/>
      <c r="D104" s="30" t="s">
        <v>23</v>
      </c>
      <c r="E104" s="15" t="s">
        <v>131</v>
      </c>
      <c r="F104" s="16">
        <v>180</v>
      </c>
      <c r="G104" s="16">
        <v>4.4000000000000004</v>
      </c>
      <c r="H104" s="16">
        <v>3</v>
      </c>
      <c r="I104" s="16">
        <v>46.1</v>
      </c>
      <c r="J104" s="16">
        <v>229.1</v>
      </c>
      <c r="K104" s="16" t="s">
        <v>51</v>
      </c>
      <c r="L104" s="17"/>
    </row>
    <row r="105" spans="1:12" ht="15" customHeight="1" x14ac:dyDescent="0.25">
      <c r="A105" s="48"/>
      <c r="B105" s="44"/>
      <c r="C105" s="45"/>
      <c r="D105" s="33"/>
      <c r="E105" s="15" t="s">
        <v>108</v>
      </c>
      <c r="F105" s="16">
        <v>80</v>
      </c>
      <c r="G105" s="16">
        <v>7.5</v>
      </c>
      <c r="H105" s="16">
        <v>6.9</v>
      </c>
      <c r="I105" s="16">
        <v>22.7</v>
      </c>
      <c r="J105" s="16">
        <v>182.1</v>
      </c>
      <c r="K105" s="16" t="s">
        <v>109</v>
      </c>
      <c r="L105" s="17"/>
    </row>
    <row r="106" spans="1:12" ht="15" customHeight="1" x14ac:dyDescent="0.25">
      <c r="A106" s="48"/>
      <c r="B106" s="44"/>
      <c r="C106" s="45"/>
      <c r="D106" s="30" t="s">
        <v>152</v>
      </c>
      <c r="E106" s="15" t="s">
        <v>160</v>
      </c>
      <c r="F106" s="16">
        <v>50</v>
      </c>
      <c r="G106" s="16">
        <v>0.2</v>
      </c>
      <c r="H106" s="16">
        <v>2</v>
      </c>
      <c r="I106" s="16">
        <v>4.9000000000000004</v>
      </c>
      <c r="J106" s="16">
        <v>38.4</v>
      </c>
      <c r="K106" s="16" t="s">
        <v>88</v>
      </c>
      <c r="L106" s="17"/>
    </row>
    <row r="107" spans="1:12" ht="15" customHeight="1" x14ac:dyDescent="0.25">
      <c r="A107" s="48"/>
      <c r="B107" s="44"/>
      <c r="C107" s="45"/>
      <c r="D107" s="32" t="s">
        <v>27</v>
      </c>
      <c r="E107" s="19"/>
      <c r="F107" s="20">
        <f>SUM(F98:F106)</f>
        <v>1240</v>
      </c>
      <c r="G107" s="20">
        <f>SUM(G98:G106)</f>
        <v>38.900000000000006</v>
      </c>
      <c r="H107" s="20">
        <f>SUM(H98:H106)</f>
        <v>40.999999999999993</v>
      </c>
      <c r="I107" s="20">
        <f>SUM(I98:I106)</f>
        <v>205.09999999999997</v>
      </c>
      <c r="J107" s="20">
        <f>SUM(J98:J106)</f>
        <v>1348.8999999999999</v>
      </c>
      <c r="K107" s="20"/>
      <c r="L107" s="21">
        <f>SUM(L98:L106)</f>
        <v>95</v>
      </c>
    </row>
    <row r="108" spans="1:12" ht="15" customHeight="1" x14ac:dyDescent="0.25">
      <c r="A108" s="48">
        <f>A98</f>
        <v>2</v>
      </c>
      <c r="B108" s="44">
        <f>B98</f>
        <v>1</v>
      </c>
      <c r="C108" s="31" t="s">
        <v>28</v>
      </c>
      <c r="D108" s="31" t="s">
        <v>29</v>
      </c>
      <c r="E108" s="15" t="s">
        <v>161</v>
      </c>
      <c r="F108" s="16">
        <v>100</v>
      </c>
      <c r="G108" s="16">
        <v>2</v>
      </c>
      <c r="H108" s="16">
        <v>9.4</v>
      </c>
      <c r="I108" s="16">
        <v>8.1</v>
      </c>
      <c r="J108" s="16">
        <v>125.8</v>
      </c>
      <c r="K108" s="16" t="s">
        <v>55</v>
      </c>
      <c r="L108" s="17">
        <v>95</v>
      </c>
    </row>
    <row r="109" spans="1:12" ht="15" customHeight="1" x14ac:dyDescent="0.25">
      <c r="A109" s="48"/>
      <c r="B109" s="44"/>
      <c r="C109" s="45"/>
      <c r="D109" s="31" t="s">
        <v>30</v>
      </c>
      <c r="E109" s="15" t="s">
        <v>162</v>
      </c>
      <c r="F109" s="16">
        <v>250</v>
      </c>
      <c r="G109" s="16">
        <v>5.7</v>
      </c>
      <c r="H109" s="16">
        <v>2.8</v>
      </c>
      <c r="I109" s="16">
        <v>19.399999999999999</v>
      </c>
      <c r="J109" s="16">
        <v>125.2</v>
      </c>
      <c r="K109" s="16" t="s">
        <v>163</v>
      </c>
      <c r="L109" s="17"/>
    </row>
    <row r="110" spans="1:12" ht="15" customHeight="1" x14ac:dyDescent="0.25">
      <c r="A110" s="48"/>
      <c r="B110" s="44"/>
      <c r="C110" s="45"/>
      <c r="D110" s="31" t="s">
        <v>31</v>
      </c>
      <c r="E110" s="15" t="s">
        <v>141</v>
      </c>
      <c r="F110" s="16">
        <v>180</v>
      </c>
      <c r="G110" s="16">
        <v>5.6</v>
      </c>
      <c r="H110" s="16">
        <v>5.7</v>
      </c>
      <c r="I110" s="16">
        <v>37</v>
      </c>
      <c r="J110" s="16">
        <v>220.3</v>
      </c>
      <c r="K110" s="16" t="s">
        <v>56</v>
      </c>
      <c r="L110" s="17"/>
    </row>
    <row r="111" spans="1:12" ht="15" customHeight="1" x14ac:dyDescent="0.25">
      <c r="A111" s="48"/>
      <c r="B111" s="44"/>
      <c r="C111" s="45"/>
      <c r="D111" s="34"/>
      <c r="E111" s="15" t="s">
        <v>122</v>
      </c>
      <c r="F111" s="16">
        <v>180</v>
      </c>
      <c r="G111" s="16">
        <v>3.9</v>
      </c>
      <c r="H111" s="16">
        <v>5.4</v>
      </c>
      <c r="I111" s="16">
        <v>26.5</v>
      </c>
      <c r="J111" s="16">
        <v>169.8</v>
      </c>
      <c r="K111" s="16" t="s">
        <v>84</v>
      </c>
      <c r="L111" s="17"/>
    </row>
    <row r="112" spans="1:12" ht="15" customHeight="1" x14ac:dyDescent="0.25">
      <c r="A112" s="48"/>
      <c r="B112" s="44"/>
      <c r="C112" s="45"/>
      <c r="D112" s="31" t="s">
        <v>32</v>
      </c>
      <c r="E112" s="15" t="s">
        <v>136</v>
      </c>
      <c r="F112" s="16">
        <v>100</v>
      </c>
      <c r="G112" s="16">
        <v>20.9</v>
      </c>
      <c r="H112" s="16">
        <v>7.1</v>
      </c>
      <c r="I112" s="16">
        <v>2.8</v>
      </c>
      <c r="J112" s="16">
        <v>167.1</v>
      </c>
      <c r="K112" s="16" t="s">
        <v>60</v>
      </c>
      <c r="L112" s="17"/>
    </row>
    <row r="113" spans="1:12" ht="15" customHeight="1" x14ac:dyDescent="0.25">
      <c r="A113" s="48"/>
      <c r="B113" s="44"/>
      <c r="C113" s="45"/>
      <c r="D113" s="34"/>
      <c r="E113" s="15" t="s">
        <v>164</v>
      </c>
      <c r="F113" s="16">
        <v>100</v>
      </c>
      <c r="G113" s="16">
        <v>10.6</v>
      </c>
      <c r="H113" s="16">
        <v>27.1</v>
      </c>
      <c r="I113" s="16">
        <v>2.9</v>
      </c>
      <c r="J113" s="16">
        <v>298.5</v>
      </c>
      <c r="K113" s="16" t="s">
        <v>81</v>
      </c>
      <c r="L113" s="17"/>
    </row>
    <row r="114" spans="1:12" ht="15" customHeight="1" x14ac:dyDescent="0.25">
      <c r="A114" s="48"/>
      <c r="B114" s="44"/>
      <c r="C114" s="45"/>
      <c r="D114" s="31" t="s">
        <v>110</v>
      </c>
      <c r="E114" s="15" t="s">
        <v>165</v>
      </c>
      <c r="F114" s="16">
        <v>200</v>
      </c>
      <c r="G114" s="16">
        <v>0.2</v>
      </c>
      <c r="H114" s="16">
        <v>0</v>
      </c>
      <c r="I114" s="16">
        <v>20.2</v>
      </c>
      <c r="J114" s="16">
        <v>81.599999999999994</v>
      </c>
      <c r="K114" s="16" t="s">
        <v>57</v>
      </c>
      <c r="L114" s="17"/>
    </row>
    <row r="115" spans="1:12" ht="15" customHeight="1" x14ac:dyDescent="0.25">
      <c r="A115" s="48"/>
      <c r="B115" s="44"/>
      <c r="C115" s="45"/>
      <c r="D115" s="30" t="s">
        <v>33</v>
      </c>
      <c r="E115" s="15" t="s">
        <v>98</v>
      </c>
      <c r="F115" s="16">
        <v>60</v>
      </c>
      <c r="G115" s="16">
        <v>4.5999999999999996</v>
      </c>
      <c r="H115" s="16">
        <v>1.3</v>
      </c>
      <c r="I115" s="16">
        <v>29.2</v>
      </c>
      <c r="J115" s="16">
        <v>146.69999999999999</v>
      </c>
      <c r="K115" s="16" t="s">
        <v>38</v>
      </c>
      <c r="L115" s="17"/>
    </row>
    <row r="116" spans="1:12" ht="15" customHeight="1" thickBot="1" x14ac:dyDescent="0.3">
      <c r="A116" s="22"/>
      <c r="B116" s="23"/>
      <c r="C116" s="49"/>
      <c r="D116" s="50" t="s">
        <v>27</v>
      </c>
      <c r="E116" s="51"/>
      <c r="F116" s="52">
        <f>SUM(F108:F115)</f>
        <v>1170</v>
      </c>
      <c r="G116" s="52">
        <f>SUM(G108:G115)</f>
        <v>53.5</v>
      </c>
      <c r="H116" s="52">
        <f>SUM(H108:H115)</f>
        <v>58.8</v>
      </c>
      <c r="I116" s="52">
        <f>SUM(I108:I115)</f>
        <v>146.1</v>
      </c>
      <c r="J116" s="52">
        <f>SUM(J108:J115)</f>
        <v>1335</v>
      </c>
      <c r="K116" s="52"/>
      <c r="L116" s="53">
        <f>SUM(L108:L115)</f>
        <v>95</v>
      </c>
    </row>
    <row r="117" spans="1:12" ht="13.9" customHeight="1" thickBot="1" x14ac:dyDescent="0.3">
      <c r="A117" s="58">
        <f>A98</f>
        <v>2</v>
      </c>
      <c r="B117" s="59">
        <f>B98</f>
        <v>1</v>
      </c>
      <c r="C117" s="64" t="s">
        <v>34</v>
      </c>
      <c r="D117" s="64"/>
      <c r="E117" s="60"/>
      <c r="F117" s="61">
        <f>F107+F116</f>
        <v>2410</v>
      </c>
      <c r="G117" s="61">
        <f>G107+G116</f>
        <v>92.4</v>
      </c>
      <c r="H117" s="61">
        <f>H107+H116</f>
        <v>99.799999999999983</v>
      </c>
      <c r="I117" s="61">
        <f>I107+I116</f>
        <v>351.19999999999993</v>
      </c>
      <c r="J117" s="61">
        <f>J107+J116</f>
        <v>2683.8999999999996</v>
      </c>
      <c r="K117" s="61"/>
      <c r="L117" s="62">
        <f>L107+L116</f>
        <v>190</v>
      </c>
    </row>
    <row r="118" spans="1:12" ht="15" customHeight="1" x14ac:dyDescent="0.25">
      <c r="A118" s="18">
        <v>2</v>
      </c>
      <c r="B118" s="24">
        <v>2</v>
      </c>
      <c r="C118" s="36" t="s">
        <v>22</v>
      </c>
      <c r="D118" s="36" t="s">
        <v>23</v>
      </c>
      <c r="E118" s="37" t="s">
        <v>166</v>
      </c>
      <c r="F118" s="38">
        <v>250</v>
      </c>
      <c r="G118" s="56">
        <v>8.1</v>
      </c>
      <c r="H118" s="56">
        <v>6.8</v>
      </c>
      <c r="I118" s="56">
        <v>49.8</v>
      </c>
      <c r="J118" s="56">
        <v>292.8</v>
      </c>
      <c r="K118" s="38" t="s">
        <v>74</v>
      </c>
      <c r="L118" s="39">
        <v>95</v>
      </c>
    </row>
    <row r="119" spans="1:12" ht="15" customHeight="1" x14ac:dyDescent="0.25">
      <c r="A119" s="48"/>
      <c r="B119" s="44"/>
      <c r="C119" s="45"/>
      <c r="D119" s="33"/>
      <c r="E119" s="15" t="s">
        <v>95</v>
      </c>
      <c r="F119" s="16">
        <v>210</v>
      </c>
      <c r="G119" s="28">
        <v>13.5</v>
      </c>
      <c r="H119" s="28">
        <v>22.2</v>
      </c>
      <c r="I119" s="28">
        <v>29.2</v>
      </c>
      <c r="J119" s="28">
        <v>373.4</v>
      </c>
      <c r="K119" s="16" t="s">
        <v>96</v>
      </c>
      <c r="L119" s="17"/>
    </row>
    <row r="120" spans="1:12" ht="15" customHeight="1" x14ac:dyDescent="0.25">
      <c r="A120" s="48"/>
      <c r="B120" s="44"/>
      <c r="C120" s="45"/>
      <c r="D120" s="31" t="s">
        <v>24</v>
      </c>
      <c r="E120" s="15" t="s">
        <v>97</v>
      </c>
      <c r="F120" s="28">
        <v>200</v>
      </c>
      <c r="G120" s="16">
        <v>0.2</v>
      </c>
      <c r="H120" s="16">
        <v>0</v>
      </c>
      <c r="I120" s="16">
        <v>13.1</v>
      </c>
      <c r="J120" s="16">
        <v>53.7</v>
      </c>
      <c r="K120" s="16" t="s">
        <v>37</v>
      </c>
      <c r="L120" s="17"/>
    </row>
    <row r="121" spans="1:12" ht="15" customHeight="1" x14ac:dyDescent="0.25">
      <c r="A121" s="48"/>
      <c r="B121" s="44"/>
      <c r="C121" s="45"/>
      <c r="D121" s="31" t="s">
        <v>25</v>
      </c>
      <c r="E121" s="15" t="s">
        <v>98</v>
      </c>
      <c r="F121" s="28">
        <v>60</v>
      </c>
      <c r="G121" s="28">
        <v>3.8</v>
      </c>
      <c r="H121" s="28">
        <v>1.1000000000000001</v>
      </c>
      <c r="I121" s="28">
        <v>24</v>
      </c>
      <c r="J121" s="28">
        <v>120.1</v>
      </c>
      <c r="K121" s="16" t="s">
        <v>38</v>
      </c>
      <c r="L121" s="17"/>
    </row>
    <row r="122" spans="1:12" ht="15" customHeight="1" x14ac:dyDescent="0.25">
      <c r="A122" s="48"/>
      <c r="B122" s="44"/>
      <c r="C122" s="45"/>
      <c r="D122" s="31" t="s">
        <v>101</v>
      </c>
      <c r="E122" s="15" t="s">
        <v>102</v>
      </c>
      <c r="F122" s="16">
        <v>200</v>
      </c>
      <c r="G122" s="16">
        <v>5.8</v>
      </c>
      <c r="H122" s="16">
        <v>6.2</v>
      </c>
      <c r="I122" s="16">
        <v>9.1</v>
      </c>
      <c r="J122" s="16">
        <v>116.4</v>
      </c>
      <c r="K122" s="16" t="s">
        <v>73</v>
      </c>
      <c r="L122" s="17"/>
    </row>
    <row r="123" spans="1:12" ht="15" customHeight="1" x14ac:dyDescent="0.25">
      <c r="A123" s="48"/>
      <c r="B123" s="44"/>
      <c r="C123" s="45"/>
      <c r="D123" s="30" t="s">
        <v>99</v>
      </c>
      <c r="E123" s="15" t="s">
        <v>100</v>
      </c>
      <c r="F123" s="16">
        <v>80</v>
      </c>
      <c r="G123" s="16">
        <v>10.199999999999999</v>
      </c>
      <c r="H123" s="16">
        <v>9.1999999999999993</v>
      </c>
      <c r="I123" s="16">
        <v>0.6</v>
      </c>
      <c r="J123" s="16">
        <v>126</v>
      </c>
      <c r="K123" s="16" t="s">
        <v>36</v>
      </c>
      <c r="L123" s="17"/>
    </row>
    <row r="124" spans="1:12" ht="15" customHeight="1" x14ac:dyDescent="0.25">
      <c r="A124" s="48"/>
      <c r="B124" s="44"/>
      <c r="C124" s="45"/>
      <c r="D124" s="30" t="s">
        <v>25</v>
      </c>
      <c r="E124" s="15" t="s">
        <v>98</v>
      </c>
      <c r="F124" s="16">
        <v>60</v>
      </c>
      <c r="G124" s="16">
        <v>3.8</v>
      </c>
      <c r="H124" s="16">
        <v>1.2</v>
      </c>
      <c r="I124" s="16">
        <v>24.1</v>
      </c>
      <c r="J124" s="16">
        <v>121.4</v>
      </c>
      <c r="K124" s="16" t="s">
        <v>38</v>
      </c>
      <c r="L124" s="17"/>
    </row>
    <row r="125" spans="1:12" ht="15" customHeight="1" x14ac:dyDescent="0.25">
      <c r="A125" s="48"/>
      <c r="B125" s="44"/>
      <c r="C125" s="45"/>
      <c r="D125" s="32" t="s">
        <v>27</v>
      </c>
      <c r="E125" s="19"/>
      <c r="F125" s="20">
        <f>SUM(F118:F124)</f>
        <v>1060</v>
      </c>
      <c r="G125" s="20">
        <f>SUM(G118:G124)</f>
        <v>45.4</v>
      </c>
      <c r="H125" s="20">
        <f>SUM(H118:H124)</f>
        <v>46.7</v>
      </c>
      <c r="I125" s="20">
        <f>SUM(I118:I124)</f>
        <v>149.89999999999998</v>
      </c>
      <c r="J125" s="20">
        <f>SUM(J118:J124)</f>
        <v>1203.8000000000002</v>
      </c>
      <c r="K125" s="20"/>
      <c r="L125" s="21">
        <f>SUM(L118:L124)</f>
        <v>95</v>
      </c>
    </row>
    <row r="126" spans="1:12" ht="15" customHeight="1" x14ac:dyDescent="0.25">
      <c r="A126" s="48">
        <f>A118</f>
        <v>2</v>
      </c>
      <c r="B126" s="44">
        <f>B118</f>
        <v>2</v>
      </c>
      <c r="C126" s="31" t="s">
        <v>28</v>
      </c>
      <c r="D126" s="31" t="s">
        <v>29</v>
      </c>
      <c r="E126" s="15" t="s">
        <v>103</v>
      </c>
      <c r="F126" s="16">
        <v>100</v>
      </c>
      <c r="G126" s="16">
        <v>1.6</v>
      </c>
      <c r="H126" s="16">
        <v>2.5</v>
      </c>
      <c r="I126" s="16">
        <v>9.1999999999999993</v>
      </c>
      <c r="J126" s="16">
        <v>65.900000000000006</v>
      </c>
      <c r="K126" s="16" t="s">
        <v>39</v>
      </c>
      <c r="L126" s="17">
        <v>95</v>
      </c>
    </row>
    <row r="127" spans="1:12" ht="15" customHeight="1" x14ac:dyDescent="0.25">
      <c r="A127" s="48"/>
      <c r="B127" s="44"/>
      <c r="C127" s="45"/>
      <c r="D127" s="31" t="s">
        <v>30</v>
      </c>
      <c r="E127" s="15" t="s">
        <v>167</v>
      </c>
      <c r="F127" s="16">
        <v>250</v>
      </c>
      <c r="G127" s="16">
        <v>3.5</v>
      </c>
      <c r="H127" s="16">
        <v>5.9</v>
      </c>
      <c r="I127" s="16">
        <v>12.8</v>
      </c>
      <c r="J127" s="16">
        <v>119</v>
      </c>
      <c r="K127" s="16" t="s">
        <v>75</v>
      </c>
      <c r="L127" s="17"/>
    </row>
    <row r="128" spans="1:12" ht="15" customHeight="1" x14ac:dyDescent="0.25">
      <c r="A128" s="48"/>
      <c r="B128" s="44"/>
      <c r="C128" s="45"/>
      <c r="D128" s="31" t="s">
        <v>31</v>
      </c>
      <c r="E128" s="15" t="s">
        <v>134</v>
      </c>
      <c r="F128" s="16">
        <v>180</v>
      </c>
      <c r="G128" s="16">
        <v>6.4</v>
      </c>
      <c r="H128" s="16">
        <v>5.6</v>
      </c>
      <c r="I128" s="16">
        <v>37.9</v>
      </c>
      <c r="J128" s="16">
        <v>227.4</v>
      </c>
      <c r="K128" s="16" t="s">
        <v>56</v>
      </c>
      <c r="L128" s="17"/>
    </row>
    <row r="129" spans="1:12" ht="15" customHeight="1" x14ac:dyDescent="0.25">
      <c r="A129" s="48"/>
      <c r="B129" s="44"/>
      <c r="C129" s="45"/>
      <c r="D129" s="34"/>
      <c r="E129" s="15" t="s">
        <v>106</v>
      </c>
      <c r="F129" s="16">
        <v>180</v>
      </c>
      <c r="G129" s="16">
        <v>3.5</v>
      </c>
      <c r="H129" s="16">
        <v>5.6</v>
      </c>
      <c r="I129" s="16">
        <v>28.4</v>
      </c>
      <c r="J129" s="16">
        <v>178</v>
      </c>
      <c r="K129" s="16" t="s">
        <v>89</v>
      </c>
      <c r="L129" s="17"/>
    </row>
    <row r="130" spans="1:12" ht="15" customHeight="1" x14ac:dyDescent="0.25">
      <c r="A130" s="48"/>
      <c r="B130" s="44"/>
      <c r="C130" s="45"/>
      <c r="D130" s="31" t="s">
        <v>32</v>
      </c>
      <c r="E130" s="15" t="s">
        <v>147</v>
      </c>
      <c r="F130" s="16">
        <v>130</v>
      </c>
      <c r="G130" s="16">
        <v>7.1</v>
      </c>
      <c r="H130" s="16">
        <v>9.1999999999999993</v>
      </c>
      <c r="I130" s="16">
        <v>11</v>
      </c>
      <c r="J130" s="16">
        <v>155.69999999999999</v>
      </c>
      <c r="K130" s="16" t="s">
        <v>149</v>
      </c>
      <c r="L130" s="17"/>
    </row>
    <row r="131" spans="1:12" ht="15" customHeight="1" x14ac:dyDescent="0.25">
      <c r="A131" s="48"/>
      <c r="B131" s="44"/>
      <c r="C131" s="45"/>
      <c r="D131" s="34"/>
      <c r="E131" s="15" t="s">
        <v>168</v>
      </c>
      <c r="F131" s="16">
        <v>120</v>
      </c>
      <c r="G131" s="16">
        <v>13.8</v>
      </c>
      <c r="H131" s="16">
        <v>8.5</v>
      </c>
      <c r="I131" s="16">
        <v>10.7</v>
      </c>
      <c r="J131" s="16">
        <v>170.4</v>
      </c>
      <c r="K131" s="16"/>
      <c r="L131" s="17"/>
    </row>
    <row r="132" spans="1:12" ht="15" customHeight="1" x14ac:dyDescent="0.25">
      <c r="A132" s="48"/>
      <c r="B132" s="44"/>
      <c r="C132" s="45"/>
      <c r="D132" s="31" t="s">
        <v>110</v>
      </c>
      <c r="E132" s="15" t="s">
        <v>125</v>
      </c>
      <c r="F132" s="16">
        <v>200</v>
      </c>
      <c r="G132" s="16">
        <v>0.3</v>
      </c>
      <c r="H132" s="16">
        <v>0.1</v>
      </c>
      <c r="I132" s="16">
        <v>22.3</v>
      </c>
      <c r="J132" s="16">
        <v>90.8</v>
      </c>
      <c r="K132" s="16" t="s">
        <v>50</v>
      </c>
      <c r="L132" s="17"/>
    </row>
    <row r="133" spans="1:12" ht="15" customHeight="1" x14ac:dyDescent="0.25">
      <c r="A133" s="48"/>
      <c r="B133" s="44"/>
      <c r="C133" s="45"/>
      <c r="D133" s="30" t="s">
        <v>33</v>
      </c>
      <c r="E133" s="15" t="s">
        <v>98</v>
      </c>
      <c r="F133" s="16">
        <v>80</v>
      </c>
      <c r="G133" s="16">
        <v>6</v>
      </c>
      <c r="H133" s="16">
        <v>1.8</v>
      </c>
      <c r="I133" s="16">
        <v>39</v>
      </c>
      <c r="J133" s="16">
        <v>196.2</v>
      </c>
      <c r="K133" s="16" t="s">
        <v>38</v>
      </c>
      <c r="L133" s="17"/>
    </row>
    <row r="134" spans="1:12" ht="15" customHeight="1" thickBot="1" x14ac:dyDescent="0.3">
      <c r="A134" s="22"/>
      <c r="B134" s="23"/>
      <c r="C134" s="49"/>
      <c r="D134" s="50" t="s">
        <v>27</v>
      </c>
      <c r="E134" s="51"/>
      <c r="F134" s="52">
        <f>SUM(F126:F133)</f>
        <v>1240</v>
      </c>
      <c r="G134" s="52">
        <f>SUM(G126:G133)</f>
        <v>42.2</v>
      </c>
      <c r="H134" s="52">
        <f>SUM(H126:H133)</f>
        <v>39.199999999999996</v>
      </c>
      <c r="I134" s="52">
        <f>SUM(I126:I133)</f>
        <v>171.3</v>
      </c>
      <c r="J134" s="52">
        <f>SUM(J126:J133)</f>
        <v>1203.3999999999999</v>
      </c>
      <c r="K134" s="52"/>
      <c r="L134" s="53">
        <f>SUM(L126:L133)</f>
        <v>95</v>
      </c>
    </row>
    <row r="135" spans="1:12" ht="13.9" customHeight="1" thickBot="1" x14ac:dyDescent="0.3">
      <c r="A135" s="58">
        <f>A118</f>
        <v>2</v>
      </c>
      <c r="B135" s="59">
        <f>B118</f>
        <v>2</v>
      </c>
      <c r="C135" s="64" t="s">
        <v>34</v>
      </c>
      <c r="D135" s="64"/>
      <c r="E135" s="60"/>
      <c r="F135" s="61">
        <f>F125+F134</f>
        <v>2300</v>
      </c>
      <c r="G135" s="61">
        <f>G125+G134</f>
        <v>87.6</v>
      </c>
      <c r="H135" s="61">
        <f>H125+H134</f>
        <v>85.9</v>
      </c>
      <c r="I135" s="61">
        <f>I125+I134</f>
        <v>321.2</v>
      </c>
      <c r="J135" s="61">
        <f>J125+J134</f>
        <v>2407.1999999999998</v>
      </c>
      <c r="K135" s="61"/>
      <c r="L135" s="62">
        <f>L125+L134</f>
        <v>190</v>
      </c>
    </row>
    <row r="136" spans="1:12" ht="15" customHeight="1" x14ac:dyDescent="0.25">
      <c r="A136" s="18">
        <v>2</v>
      </c>
      <c r="B136" s="24">
        <v>3</v>
      </c>
      <c r="C136" s="36" t="s">
        <v>22</v>
      </c>
      <c r="D136" s="36" t="s">
        <v>23</v>
      </c>
      <c r="E136" s="37" t="s">
        <v>155</v>
      </c>
      <c r="F136" s="38">
        <v>200</v>
      </c>
      <c r="G136" s="56">
        <v>12.6</v>
      </c>
      <c r="H136" s="56">
        <v>15.3</v>
      </c>
      <c r="I136" s="56">
        <v>69.5</v>
      </c>
      <c r="J136" s="56">
        <v>466.3</v>
      </c>
      <c r="K136" s="38"/>
      <c r="L136" s="39">
        <v>95</v>
      </c>
    </row>
    <row r="137" spans="1:12" ht="15" customHeight="1" x14ac:dyDescent="0.25">
      <c r="A137" s="48"/>
      <c r="B137" s="44"/>
      <c r="C137" s="45"/>
      <c r="D137" s="33"/>
      <c r="E137" s="15" t="s">
        <v>169</v>
      </c>
      <c r="F137" s="16">
        <v>250</v>
      </c>
      <c r="G137" s="28">
        <v>8.5</v>
      </c>
      <c r="H137" s="28">
        <v>11</v>
      </c>
      <c r="I137" s="28">
        <v>51.3</v>
      </c>
      <c r="J137" s="28">
        <v>338.9</v>
      </c>
      <c r="K137" s="16" t="s">
        <v>76</v>
      </c>
      <c r="L137" s="17"/>
    </row>
    <row r="138" spans="1:12" ht="15" customHeight="1" x14ac:dyDescent="0.25">
      <c r="A138" s="48"/>
      <c r="B138" s="44"/>
      <c r="C138" s="45"/>
      <c r="D138" s="31" t="s">
        <v>24</v>
      </c>
      <c r="E138" s="15" t="s">
        <v>144</v>
      </c>
      <c r="F138" s="16">
        <v>200</v>
      </c>
      <c r="G138" s="28">
        <v>0.2</v>
      </c>
      <c r="H138" s="28">
        <v>0</v>
      </c>
      <c r="I138" s="28">
        <v>15.1</v>
      </c>
      <c r="J138" s="28">
        <v>60.7</v>
      </c>
      <c r="K138" s="16" t="s">
        <v>62</v>
      </c>
      <c r="L138" s="17"/>
    </row>
    <row r="139" spans="1:12" ht="15" customHeight="1" x14ac:dyDescent="0.25">
      <c r="A139" s="48"/>
      <c r="B139" s="44"/>
      <c r="C139" s="45"/>
      <c r="D139" s="31" t="s">
        <v>25</v>
      </c>
      <c r="E139" s="15" t="s">
        <v>98</v>
      </c>
      <c r="F139" s="28">
        <v>60</v>
      </c>
      <c r="G139" s="16">
        <v>3.8</v>
      </c>
      <c r="H139" s="16">
        <v>1.2</v>
      </c>
      <c r="I139" s="16">
        <v>24.1</v>
      </c>
      <c r="J139" s="16">
        <v>121.4</v>
      </c>
      <c r="K139" s="16" t="s">
        <v>38</v>
      </c>
      <c r="L139" s="17"/>
    </row>
    <row r="140" spans="1:12" ht="15" customHeight="1" x14ac:dyDescent="0.25">
      <c r="A140" s="48"/>
      <c r="B140" s="44"/>
      <c r="C140" s="45"/>
      <c r="D140" s="34"/>
      <c r="E140" s="15" t="s">
        <v>170</v>
      </c>
      <c r="F140" s="16">
        <v>20</v>
      </c>
      <c r="G140" s="16">
        <v>4.5</v>
      </c>
      <c r="H140" s="16">
        <v>5.7</v>
      </c>
      <c r="I140" s="16">
        <v>0</v>
      </c>
      <c r="J140" s="16">
        <v>70.599999999999994</v>
      </c>
      <c r="K140" s="16" t="s">
        <v>77</v>
      </c>
      <c r="L140" s="17"/>
    </row>
    <row r="141" spans="1:12" ht="15" customHeight="1" x14ac:dyDescent="0.25">
      <c r="A141" s="48"/>
      <c r="B141" s="44"/>
      <c r="C141" s="45"/>
      <c r="D141" s="33"/>
      <c r="E141" s="15" t="s">
        <v>102</v>
      </c>
      <c r="F141" s="16">
        <v>200</v>
      </c>
      <c r="G141" s="16">
        <v>5.8</v>
      </c>
      <c r="H141" s="16">
        <v>6.2</v>
      </c>
      <c r="I141" s="16">
        <v>9.1</v>
      </c>
      <c r="J141" s="16">
        <v>116.4</v>
      </c>
      <c r="K141" s="16" t="s">
        <v>73</v>
      </c>
      <c r="L141" s="17"/>
    </row>
    <row r="142" spans="1:12" ht="15" customHeight="1" x14ac:dyDescent="0.25">
      <c r="A142" s="48"/>
      <c r="B142" s="44"/>
      <c r="C142" s="45"/>
      <c r="D142" s="30" t="s">
        <v>26</v>
      </c>
      <c r="E142" s="15" t="s">
        <v>171</v>
      </c>
      <c r="F142" s="16">
        <v>100</v>
      </c>
      <c r="G142" s="16">
        <v>0.1</v>
      </c>
      <c r="H142" s="16">
        <v>0.1</v>
      </c>
      <c r="I142" s="16">
        <v>13.6</v>
      </c>
      <c r="J142" s="16">
        <v>55.3</v>
      </c>
      <c r="K142" s="16" t="s">
        <v>78</v>
      </c>
      <c r="L142" s="17"/>
    </row>
    <row r="143" spans="1:12" ht="15" customHeight="1" x14ac:dyDescent="0.25">
      <c r="A143" s="48"/>
      <c r="B143" s="44"/>
      <c r="C143" s="45"/>
      <c r="D143" s="30" t="s">
        <v>25</v>
      </c>
      <c r="E143" s="15" t="s">
        <v>98</v>
      </c>
      <c r="F143" s="16">
        <v>60</v>
      </c>
      <c r="G143" s="16">
        <v>3.8</v>
      </c>
      <c r="H143" s="16">
        <v>1.1000000000000001</v>
      </c>
      <c r="I143" s="16">
        <v>24</v>
      </c>
      <c r="J143" s="16">
        <v>120.1</v>
      </c>
      <c r="K143" s="16" t="s">
        <v>38</v>
      </c>
      <c r="L143" s="17"/>
    </row>
    <row r="144" spans="1:12" ht="15" customHeight="1" x14ac:dyDescent="0.25">
      <c r="A144" s="48"/>
      <c r="B144" s="44"/>
      <c r="C144" s="45"/>
      <c r="D144" s="32" t="s">
        <v>27</v>
      </c>
      <c r="E144" s="19"/>
      <c r="F144" s="20">
        <f>SUM(F136:F143)</f>
        <v>1090</v>
      </c>
      <c r="G144" s="20">
        <f>SUM(G136:G143)</f>
        <v>39.299999999999997</v>
      </c>
      <c r="H144" s="20">
        <f>SUM(H136:H143)</f>
        <v>40.600000000000009</v>
      </c>
      <c r="I144" s="20">
        <f>SUM(I136:I143)</f>
        <v>206.7</v>
      </c>
      <c r="J144" s="20">
        <f>SUM(J136:J143)</f>
        <v>1349.7</v>
      </c>
      <c r="K144" s="20"/>
      <c r="L144" s="21">
        <f>SUM(L136:L143)</f>
        <v>95</v>
      </c>
    </row>
    <row r="145" spans="1:12" ht="15" customHeight="1" x14ac:dyDescent="0.25">
      <c r="A145" s="48">
        <f>A136</f>
        <v>2</v>
      </c>
      <c r="B145" s="44">
        <f>B136</f>
        <v>3</v>
      </c>
      <c r="C145" s="31" t="s">
        <v>28</v>
      </c>
      <c r="D145" s="31" t="s">
        <v>29</v>
      </c>
      <c r="E145" s="15" t="s">
        <v>172</v>
      </c>
      <c r="F145" s="16">
        <v>100</v>
      </c>
      <c r="G145" s="28">
        <v>1</v>
      </c>
      <c r="H145" s="28">
        <v>3.2</v>
      </c>
      <c r="I145" s="28">
        <v>0.7</v>
      </c>
      <c r="J145" s="28">
        <v>35.6</v>
      </c>
      <c r="K145" s="16" t="s">
        <v>79</v>
      </c>
      <c r="L145" s="17">
        <v>95</v>
      </c>
    </row>
    <row r="146" spans="1:12" ht="15" customHeight="1" x14ac:dyDescent="0.25">
      <c r="A146" s="48"/>
      <c r="B146" s="44"/>
      <c r="C146" s="45"/>
      <c r="D146" s="31" t="s">
        <v>30</v>
      </c>
      <c r="E146" s="15" t="s">
        <v>173</v>
      </c>
      <c r="F146" s="16">
        <v>250</v>
      </c>
      <c r="G146" s="28">
        <v>5.3</v>
      </c>
      <c r="H146" s="28">
        <v>6.2</v>
      </c>
      <c r="I146" s="28">
        <v>28.1</v>
      </c>
      <c r="J146" s="28">
        <v>189</v>
      </c>
      <c r="K146" s="16" t="s">
        <v>80</v>
      </c>
      <c r="L146" s="17"/>
    </row>
    <row r="147" spans="1:12" ht="15" customHeight="1" x14ac:dyDescent="0.25">
      <c r="A147" s="48"/>
      <c r="B147" s="44"/>
      <c r="C147" s="45"/>
      <c r="D147" s="31" t="s">
        <v>31</v>
      </c>
      <c r="E147" s="15" t="s">
        <v>174</v>
      </c>
      <c r="F147" s="16">
        <v>100</v>
      </c>
      <c r="G147" s="28">
        <v>15.8</v>
      </c>
      <c r="H147" s="28">
        <v>7.4</v>
      </c>
      <c r="I147" s="28">
        <v>8.6999999999999993</v>
      </c>
      <c r="J147" s="28">
        <v>181.3</v>
      </c>
      <c r="K147" s="16" t="s">
        <v>90</v>
      </c>
      <c r="L147" s="17"/>
    </row>
    <row r="148" spans="1:12" ht="15" customHeight="1" x14ac:dyDescent="0.25">
      <c r="A148" s="48"/>
      <c r="B148" s="44"/>
      <c r="C148" s="45"/>
      <c r="D148" s="31" t="s">
        <v>32</v>
      </c>
      <c r="E148" s="15" t="s">
        <v>140</v>
      </c>
      <c r="F148" s="16">
        <v>280</v>
      </c>
      <c r="G148" s="28">
        <v>12.1</v>
      </c>
      <c r="H148" s="28">
        <v>24.4</v>
      </c>
      <c r="I148" s="28">
        <v>27.6</v>
      </c>
      <c r="J148" s="28">
        <v>380.6</v>
      </c>
      <c r="K148" s="16" t="s">
        <v>81</v>
      </c>
      <c r="L148" s="17"/>
    </row>
    <row r="149" spans="1:12" ht="15" customHeight="1" x14ac:dyDescent="0.25">
      <c r="A149" s="48"/>
      <c r="B149" s="44"/>
      <c r="C149" s="45"/>
      <c r="D149" s="34"/>
      <c r="E149" s="15" t="s">
        <v>175</v>
      </c>
      <c r="F149" s="16">
        <v>180</v>
      </c>
      <c r="G149" s="28">
        <v>6.7</v>
      </c>
      <c r="H149" s="28">
        <v>5.3</v>
      </c>
      <c r="I149" s="28">
        <v>43.1</v>
      </c>
      <c r="J149" s="28">
        <v>247.1</v>
      </c>
      <c r="K149" s="16" t="s">
        <v>91</v>
      </c>
      <c r="L149" s="17"/>
    </row>
    <row r="150" spans="1:12" ht="15" customHeight="1" x14ac:dyDescent="0.25">
      <c r="A150" s="48"/>
      <c r="B150" s="44"/>
      <c r="C150" s="45"/>
      <c r="D150" s="31" t="s">
        <v>110</v>
      </c>
      <c r="E150" s="15" t="s">
        <v>111</v>
      </c>
      <c r="F150" s="28">
        <v>200</v>
      </c>
      <c r="G150" s="28">
        <v>0</v>
      </c>
      <c r="H150" s="28">
        <v>0</v>
      </c>
      <c r="I150" s="28">
        <v>14.6</v>
      </c>
      <c r="J150" s="28">
        <v>58.1</v>
      </c>
      <c r="K150" s="16" t="s">
        <v>43</v>
      </c>
      <c r="L150" s="17"/>
    </row>
    <row r="151" spans="1:12" ht="15" customHeight="1" x14ac:dyDescent="0.25">
      <c r="A151" s="48"/>
      <c r="B151" s="44"/>
      <c r="C151" s="45"/>
      <c r="D151" s="31" t="s">
        <v>152</v>
      </c>
      <c r="E151" s="15" t="s">
        <v>160</v>
      </c>
      <c r="F151" s="16">
        <v>50</v>
      </c>
      <c r="G151" s="16">
        <v>0.2</v>
      </c>
      <c r="H151" s="16">
        <v>2</v>
      </c>
      <c r="I151" s="16">
        <v>4.9000000000000004</v>
      </c>
      <c r="J151" s="16">
        <v>38.4</v>
      </c>
      <c r="K151" s="16" t="s">
        <v>88</v>
      </c>
      <c r="L151" s="17"/>
    </row>
    <row r="152" spans="1:12" ht="15" customHeight="1" x14ac:dyDescent="0.25">
      <c r="A152" s="48"/>
      <c r="B152" s="44"/>
      <c r="C152" s="45"/>
      <c r="D152" s="31" t="s">
        <v>33</v>
      </c>
      <c r="E152" s="15" t="s">
        <v>98</v>
      </c>
      <c r="F152" s="16">
        <v>60</v>
      </c>
      <c r="G152" s="16">
        <v>4.5999999999999996</v>
      </c>
      <c r="H152" s="16">
        <v>1.3</v>
      </c>
      <c r="I152" s="16">
        <v>29.2</v>
      </c>
      <c r="J152" s="16">
        <v>146.69999999999999</v>
      </c>
      <c r="K152" s="16" t="s">
        <v>38</v>
      </c>
      <c r="L152" s="17"/>
    </row>
    <row r="153" spans="1:12" ht="15" customHeight="1" thickBot="1" x14ac:dyDescent="0.3">
      <c r="A153" s="22"/>
      <c r="B153" s="23"/>
      <c r="C153" s="49"/>
      <c r="D153" s="50" t="s">
        <v>27</v>
      </c>
      <c r="E153" s="51"/>
      <c r="F153" s="52">
        <f>SUM(F145:F152)</f>
        <v>1220</v>
      </c>
      <c r="G153" s="52">
        <f>SUM(G145:G152)</f>
        <v>45.70000000000001</v>
      </c>
      <c r="H153" s="52">
        <f>SUM(H145:H152)</f>
        <v>49.8</v>
      </c>
      <c r="I153" s="52">
        <f>SUM(I145:I152)</f>
        <v>156.89999999999998</v>
      </c>
      <c r="J153" s="52">
        <f>SUM(J145:J152)</f>
        <v>1276.8</v>
      </c>
      <c r="K153" s="52"/>
      <c r="L153" s="53">
        <f>SUM(L145:L152)</f>
        <v>95</v>
      </c>
    </row>
    <row r="154" spans="1:12" ht="13.9" customHeight="1" thickBot="1" x14ac:dyDescent="0.3">
      <c r="A154" s="58">
        <f>A136</f>
        <v>2</v>
      </c>
      <c r="B154" s="59">
        <f>B136</f>
        <v>3</v>
      </c>
      <c r="C154" s="64" t="s">
        <v>34</v>
      </c>
      <c r="D154" s="64"/>
      <c r="E154" s="60"/>
      <c r="F154" s="61">
        <f>F144+F153</f>
        <v>2310</v>
      </c>
      <c r="G154" s="61">
        <f>G144+G153</f>
        <v>85</v>
      </c>
      <c r="H154" s="61">
        <f>H144+H153</f>
        <v>90.4</v>
      </c>
      <c r="I154" s="61">
        <f>I144+I153</f>
        <v>363.59999999999997</v>
      </c>
      <c r="J154" s="61">
        <f>J144+J153</f>
        <v>2626.5</v>
      </c>
      <c r="K154" s="61"/>
      <c r="L154" s="62">
        <f>L144+L153</f>
        <v>190</v>
      </c>
    </row>
    <row r="155" spans="1:12" ht="15" customHeight="1" x14ac:dyDescent="0.25">
      <c r="A155" s="18">
        <v>2</v>
      </c>
      <c r="B155" s="24">
        <v>4</v>
      </c>
      <c r="C155" s="36" t="s">
        <v>22</v>
      </c>
      <c r="D155" s="36" t="s">
        <v>23</v>
      </c>
      <c r="E155" s="37" t="s">
        <v>176</v>
      </c>
      <c r="F155" s="38">
        <v>250</v>
      </c>
      <c r="G155" s="56">
        <v>8.3000000000000007</v>
      </c>
      <c r="H155" s="56">
        <v>9.6999999999999993</v>
      </c>
      <c r="I155" s="56">
        <v>47.2</v>
      </c>
      <c r="J155" s="56">
        <v>312.10000000000002</v>
      </c>
      <c r="K155" s="38" t="s">
        <v>82</v>
      </c>
      <c r="L155" s="39">
        <v>95</v>
      </c>
    </row>
    <row r="156" spans="1:12" ht="15" customHeight="1" x14ac:dyDescent="0.25">
      <c r="A156" s="48"/>
      <c r="B156" s="44"/>
      <c r="C156" s="45"/>
      <c r="D156" s="33"/>
      <c r="E156" s="15" t="s">
        <v>112</v>
      </c>
      <c r="F156" s="16">
        <v>230</v>
      </c>
      <c r="G156" s="28">
        <v>11.5</v>
      </c>
      <c r="H156" s="28">
        <v>10.4</v>
      </c>
      <c r="I156" s="28">
        <v>55.1</v>
      </c>
      <c r="J156" s="28">
        <v>361.1</v>
      </c>
      <c r="K156" s="16" t="s">
        <v>44</v>
      </c>
      <c r="L156" s="17"/>
    </row>
    <row r="157" spans="1:12" ht="15" customHeight="1" x14ac:dyDescent="0.25">
      <c r="A157" s="48"/>
      <c r="B157" s="44"/>
      <c r="C157" s="45"/>
      <c r="D157" s="31" t="s">
        <v>24</v>
      </c>
      <c r="E157" s="15" t="s">
        <v>151</v>
      </c>
      <c r="F157" s="16">
        <v>200</v>
      </c>
      <c r="G157" s="28">
        <v>0.1</v>
      </c>
      <c r="H157" s="28">
        <v>0</v>
      </c>
      <c r="I157" s="28">
        <v>16.3</v>
      </c>
      <c r="J157" s="28">
        <v>65.7</v>
      </c>
      <c r="K157" s="16" t="s">
        <v>68</v>
      </c>
      <c r="L157" s="17"/>
    </row>
    <row r="158" spans="1:12" ht="15" customHeight="1" x14ac:dyDescent="0.25">
      <c r="A158" s="48"/>
      <c r="B158" s="44"/>
      <c r="C158" s="45"/>
      <c r="D158" s="31" t="s">
        <v>25</v>
      </c>
      <c r="E158" s="15" t="s">
        <v>98</v>
      </c>
      <c r="F158" s="28">
        <v>60</v>
      </c>
      <c r="G158" s="16">
        <v>3.8</v>
      </c>
      <c r="H158" s="16">
        <v>1.1000000000000001</v>
      </c>
      <c r="I158" s="16">
        <v>24</v>
      </c>
      <c r="J158" s="16">
        <v>120.1</v>
      </c>
      <c r="K158" s="16" t="s">
        <v>38</v>
      </c>
      <c r="L158" s="17"/>
    </row>
    <row r="159" spans="1:12" ht="15" customHeight="1" x14ac:dyDescent="0.25">
      <c r="A159" s="48"/>
      <c r="B159" s="44"/>
      <c r="C159" s="45"/>
      <c r="D159" s="31" t="s">
        <v>115</v>
      </c>
      <c r="E159" s="15" t="s">
        <v>116</v>
      </c>
      <c r="F159" s="16">
        <v>15</v>
      </c>
      <c r="G159" s="28">
        <v>0.15</v>
      </c>
      <c r="H159" s="28">
        <v>12.45</v>
      </c>
      <c r="I159" s="28">
        <v>0.15</v>
      </c>
      <c r="J159" s="28">
        <v>112.5</v>
      </c>
      <c r="K159" s="16" t="s">
        <v>63</v>
      </c>
      <c r="L159" s="17"/>
    </row>
    <row r="160" spans="1:12" ht="15" customHeight="1" x14ac:dyDescent="0.25">
      <c r="A160" s="48"/>
      <c r="B160" s="44"/>
      <c r="C160" s="45"/>
      <c r="D160" s="31" t="s">
        <v>117</v>
      </c>
      <c r="E160" s="15" t="s">
        <v>118</v>
      </c>
      <c r="F160" s="16">
        <v>95</v>
      </c>
      <c r="G160" s="28">
        <v>1.9</v>
      </c>
      <c r="H160" s="28">
        <v>1.4</v>
      </c>
      <c r="I160" s="28">
        <v>2.9</v>
      </c>
      <c r="J160" s="28">
        <v>45.6</v>
      </c>
      <c r="K160" s="16" t="s">
        <v>45</v>
      </c>
      <c r="L160" s="17"/>
    </row>
    <row r="161" spans="1:12" ht="15" customHeight="1" x14ac:dyDescent="0.25">
      <c r="A161" s="48"/>
      <c r="B161" s="44"/>
      <c r="C161" s="45"/>
      <c r="D161" s="31" t="s">
        <v>101</v>
      </c>
      <c r="E161" s="15" t="s">
        <v>102</v>
      </c>
      <c r="F161" s="16">
        <v>200</v>
      </c>
      <c r="G161" s="28">
        <v>5.8</v>
      </c>
      <c r="H161" s="28">
        <v>6.2</v>
      </c>
      <c r="I161" s="28">
        <v>9.1</v>
      </c>
      <c r="J161" s="28">
        <v>116.4</v>
      </c>
      <c r="K161" s="16" t="s">
        <v>73</v>
      </c>
      <c r="L161" s="17"/>
    </row>
    <row r="162" spans="1:12" ht="15" customHeight="1" x14ac:dyDescent="0.25">
      <c r="A162" s="48"/>
      <c r="B162" s="44"/>
      <c r="C162" s="45"/>
      <c r="D162" s="31" t="s">
        <v>25</v>
      </c>
      <c r="E162" s="15" t="s">
        <v>98</v>
      </c>
      <c r="F162" s="16">
        <v>60</v>
      </c>
      <c r="G162" s="28">
        <v>3.8</v>
      </c>
      <c r="H162" s="28">
        <v>1.1000000000000001</v>
      </c>
      <c r="I162" s="28">
        <v>24</v>
      </c>
      <c r="J162" s="28">
        <v>120.1</v>
      </c>
      <c r="K162" s="16" t="s">
        <v>38</v>
      </c>
      <c r="L162" s="17"/>
    </row>
    <row r="163" spans="1:12" ht="15" customHeight="1" x14ac:dyDescent="0.25">
      <c r="A163" s="48"/>
      <c r="B163" s="44"/>
      <c r="C163" s="45"/>
      <c r="D163" s="32" t="s">
        <v>27</v>
      </c>
      <c r="E163" s="19"/>
      <c r="F163" s="20">
        <f>SUM(F155:F162)</f>
        <v>1110</v>
      </c>
      <c r="G163" s="20">
        <f>SUM(G155:G162)</f>
        <v>35.35</v>
      </c>
      <c r="H163" s="20">
        <f>SUM(H155:H162)</f>
        <v>42.350000000000009</v>
      </c>
      <c r="I163" s="20">
        <f>SUM(I155:I162)</f>
        <v>178.75000000000003</v>
      </c>
      <c r="J163" s="20">
        <f>SUM(J155:J162)</f>
        <v>1253.6000000000001</v>
      </c>
      <c r="K163" s="20"/>
      <c r="L163" s="21">
        <f>SUM(L155:L162)</f>
        <v>95</v>
      </c>
    </row>
    <row r="164" spans="1:12" ht="15" customHeight="1" x14ac:dyDescent="0.25">
      <c r="A164" s="48">
        <f>A155</f>
        <v>2</v>
      </c>
      <c r="B164" s="44">
        <f>B155</f>
        <v>4</v>
      </c>
      <c r="C164" s="31" t="s">
        <v>28</v>
      </c>
      <c r="D164" s="31" t="s">
        <v>29</v>
      </c>
      <c r="E164" s="15" t="s">
        <v>138</v>
      </c>
      <c r="F164" s="16">
        <v>100</v>
      </c>
      <c r="G164" s="28">
        <v>1.9</v>
      </c>
      <c r="H164" s="28">
        <v>3.4</v>
      </c>
      <c r="I164" s="28">
        <v>12.9</v>
      </c>
      <c r="J164" s="28">
        <v>88.9</v>
      </c>
      <c r="K164" s="16" t="s">
        <v>65</v>
      </c>
      <c r="L164" s="17">
        <v>95</v>
      </c>
    </row>
    <row r="165" spans="1:12" ht="15" customHeight="1" x14ac:dyDescent="0.25">
      <c r="A165" s="48"/>
      <c r="B165" s="44"/>
      <c r="C165" s="45"/>
      <c r="D165" s="31" t="s">
        <v>30</v>
      </c>
      <c r="E165" s="15" t="s">
        <v>177</v>
      </c>
      <c r="F165" s="16">
        <v>250</v>
      </c>
      <c r="G165" s="28">
        <v>4.8</v>
      </c>
      <c r="H165" s="28">
        <v>7.6</v>
      </c>
      <c r="I165" s="28">
        <v>22</v>
      </c>
      <c r="J165" s="28">
        <v>176.4</v>
      </c>
      <c r="K165" s="16" t="s">
        <v>83</v>
      </c>
      <c r="L165" s="17"/>
    </row>
    <row r="166" spans="1:12" ht="15" customHeight="1" x14ac:dyDescent="0.25">
      <c r="A166" s="48"/>
      <c r="B166" s="44"/>
      <c r="C166" s="45"/>
      <c r="D166" s="31" t="s">
        <v>31</v>
      </c>
      <c r="E166" s="15" t="s">
        <v>178</v>
      </c>
      <c r="F166" s="16">
        <v>260</v>
      </c>
      <c r="G166" s="28">
        <v>17.12</v>
      </c>
      <c r="H166" s="28">
        <v>11.54</v>
      </c>
      <c r="I166" s="28">
        <v>33.1</v>
      </c>
      <c r="J166" s="28">
        <v>301</v>
      </c>
      <c r="K166" s="16" t="s">
        <v>179</v>
      </c>
      <c r="L166" s="17"/>
    </row>
    <row r="167" spans="1:12" ht="15" customHeight="1" x14ac:dyDescent="0.25">
      <c r="A167" s="48"/>
      <c r="B167" s="44"/>
      <c r="C167" s="45"/>
      <c r="D167" s="31" t="s">
        <v>32</v>
      </c>
      <c r="E167" s="15" t="s">
        <v>122</v>
      </c>
      <c r="F167" s="16">
        <v>180</v>
      </c>
      <c r="G167" s="28">
        <v>3.8</v>
      </c>
      <c r="H167" s="28">
        <v>5.4</v>
      </c>
      <c r="I167" s="28">
        <v>25.7</v>
      </c>
      <c r="J167" s="28">
        <v>166</v>
      </c>
      <c r="K167" s="16" t="s">
        <v>84</v>
      </c>
      <c r="L167" s="17"/>
    </row>
    <row r="168" spans="1:12" ht="15" customHeight="1" x14ac:dyDescent="0.25">
      <c r="A168" s="48"/>
      <c r="B168" s="44"/>
      <c r="C168" s="45"/>
      <c r="D168" s="31" t="s">
        <v>110</v>
      </c>
      <c r="E168" s="15" t="s">
        <v>165</v>
      </c>
      <c r="F168" s="16">
        <v>200</v>
      </c>
      <c r="G168" s="28">
        <v>0.2</v>
      </c>
      <c r="H168" s="28">
        <v>0</v>
      </c>
      <c r="I168" s="28">
        <v>20.2</v>
      </c>
      <c r="J168" s="28">
        <v>81.599999999999994</v>
      </c>
      <c r="K168" s="16" t="s">
        <v>57</v>
      </c>
      <c r="L168" s="17"/>
    </row>
    <row r="169" spans="1:12" ht="15" customHeight="1" x14ac:dyDescent="0.25">
      <c r="A169" s="48"/>
      <c r="B169" s="44"/>
      <c r="C169" s="45"/>
      <c r="D169" s="31" t="s">
        <v>180</v>
      </c>
      <c r="E169" s="15" t="s">
        <v>164</v>
      </c>
      <c r="F169" s="28">
        <v>100</v>
      </c>
      <c r="G169" s="16">
        <v>10.6</v>
      </c>
      <c r="H169" s="16">
        <v>27.1</v>
      </c>
      <c r="I169" s="16">
        <v>2.9</v>
      </c>
      <c r="J169" s="16">
        <v>298.5</v>
      </c>
      <c r="K169" s="16" t="s">
        <v>81</v>
      </c>
      <c r="L169" s="17"/>
    </row>
    <row r="170" spans="1:12" ht="15" customHeight="1" x14ac:dyDescent="0.25">
      <c r="A170" s="48"/>
      <c r="B170" s="44"/>
      <c r="C170" s="45"/>
      <c r="D170" s="31" t="s">
        <v>33</v>
      </c>
      <c r="E170" s="15" t="s">
        <v>98</v>
      </c>
      <c r="F170" s="16">
        <v>60</v>
      </c>
      <c r="G170" s="16">
        <v>4.5999999999999996</v>
      </c>
      <c r="H170" s="16">
        <v>1.3</v>
      </c>
      <c r="I170" s="16">
        <v>29.2</v>
      </c>
      <c r="J170" s="16">
        <v>146.69999999999999</v>
      </c>
      <c r="K170" s="16" t="s">
        <v>38</v>
      </c>
      <c r="L170" s="17"/>
    </row>
    <row r="171" spans="1:12" ht="15" customHeight="1" thickBot="1" x14ac:dyDescent="0.3">
      <c r="A171" s="22"/>
      <c r="B171" s="23"/>
      <c r="C171" s="49"/>
      <c r="D171" s="50" t="s">
        <v>27</v>
      </c>
      <c r="E171" s="51"/>
      <c r="F171" s="52">
        <f>SUM(F164:F170)</f>
        <v>1150</v>
      </c>
      <c r="G171" s="52">
        <f>SUM(G164:G170)</f>
        <v>43.02</v>
      </c>
      <c r="H171" s="52">
        <f>SUM(H164:H170)</f>
        <v>56.339999999999996</v>
      </c>
      <c r="I171" s="52">
        <f>SUM(I164:I170)</f>
        <v>146</v>
      </c>
      <c r="J171" s="52">
        <f>SUM(J164:J170)</f>
        <v>1259.1000000000001</v>
      </c>
      <c r="K171" s="52"/>
      <c r="L171" s="53">
        <f>SUM(L164:L170)</f>
        <v>95</v>
      </c>
    </row>
    <row r="172" spans="1:12" ht="13.9" customHeight="1" thickBot="1" x14ac:dyDescent="0.3">
      <c r="A172" s="58">
        <f>A155</f>
        <v>2</v>
      </c>
      <c r="B172" s="59">
        <f>B155</f>
        <v>4</v>
      </c>
      <c r="C172" s="64" t="s">
        <v>34</v>
      </c>
      <c r="D172" s="64"/>
      <c r="E172" s="60"/>
      <c r="F172" s="61">
        <f>F163+F171</f>
        <v>2260</v>
      </c>
      <c r="G172" s="61">
        <f>G163+G171</f>
        <v>78.37</v>
      </c>
      <c r="H172" s="61">
        <f>H163+H171</f>
        <v>98.69</v>
      </c>
      <c r="I172" s="61">
        <f>I163+I171</f>
        <v>324.75</v>
      </c>
      <c r="J172" s="61">
        <f>J163+J171</f>
        <v>2512.7000000000003</v>
      </c>
      <c r="K172" s="61"/>
      <c r="L172" s="62">
        <f>L163+L171</f>
        <v>190</v>
      </c>
    </row>
    <row r="173" spans="1:12" ht="15" customHeight="1" x14ac:dyDescent="0.25">
      <c r="A173" s="18">
        <v>2</v>
      </c>
      <c r="B173" s="24">
        <v>5</v>
      </c>
      <c r="C173" s="36" t="s">
        <v>22</v>
      </c>
      <c r="D173" s="36" t="s">
        <v>23</v>
      </c>
      <c r="E173" s="37" t="s">
        <v>143</v>
      </c>
      <c r="F173" s="38">
        <v>250</v>
      </c>
      <c r="G173" s="56">
        <v>5.7</v>
      </c>
      <c r="H173" s="56">
        <v>5.4</v>
      </c>
      <c r="I173" s="56">
        <v>31.1</v>
      </c>
      <c r="J173" s="56">
        <v>195.8</v>
      </c>
      <c r="K173" s="38" t="s">
        <v>85</v>
      </c>
      <c r="L173" s="39">
        <v>95</v>
      </c>
    </row>
    <row r="174" spans="1:12" ht="15" customHeight="1" x14ac:dyDescent="0.25">
      <c r="A174" s="48"/>
      <c r="B174" s="44"/>
      <c r="C174" s="45"/>
      <c r="D174" s="33"/>
      <c r="E174" s="15" t="s">
        <v>105</v>
      </c>
      <c r="F174" s="16">
        <v>180</v>
      </c>
      <c r="G174" s="28">
        <v>4.3099999999999996</v>
      </c>
      <c r="H174" s="28">
        <v>5.5</v>
      </c>
      <c r="I174" s="28">
        <v>45.06</v>
      </c>
      <c r="J174" s="28">
        <v>246.22</v>
      </c>
      <c r="K174" s="16" t="s">
        <v>42</v>
      </c>
      <c r="L174" s="17"/>
    </row>
    <row r="175" spans="1:12" ht="15" customHeight="1" x14ac:dyDescent="0.25">
      <c r="A175" s="48"/>
      <c r="B175" s="44"/>
      <c r="C175" s="45"/>
      <c r="D175" s="34"/>
      <c r="E175" s="15" t="s">
        <v>147</v>
      </c>
      <c r="F175" s="16">
        <v>130</v>
      </c>
      <c r="G175" s="28">
        <v>7.1</v>
      </c>
      <c r="H175" s="28">
        <v>9.1999999999999993</v>
      </c>
      <c r="I175" s="28">
        <v>11</v>
      </c>
      <c r="J175" s="28">
        <v>155.69999999999999</v>
      </c>
      <c r="K175" s="16" t="s">
        <v>149</v>
      </c>
      <c r="L175" s="17"/>
    </row>
    <row r="176" spans="1:12" ht="15" customHeight="1" x14ac:dyDescent="0.25">
      <c r="A176" s="48"/>
      <c r="B176" s="44"/>
      <c r="C176" s="45"/>
      <c r="D176" s="31" t="s">
        <v>24</v>
      </c>
      <c r="E176" s="15" t="s">
        <v>127</v>
      </c>
      <c r="F176" s="28">
        <v>200</v>
      </c>
      <c r="G176" s="16">
        <v>0.4</v>
      </c>
      <c r="H176" s="16">
        <v>0</v>
      </c>
      <c r="I176" s="16">
        <v>10.6</v>
      </c>
      <c r="J176" s="16">
        <v>45.1</v>
      </c>
      <c r="K176" s="16" t="s">
        <v>53</v>
      </c>
      <c r="L176" s="17"/>
    </row>
    <row r="177" spans="1:12" ht="15" customHeight="1" x14ac:dyDescent="0.25">
      <c r="A177" s="48"/>
      <c r="B177" s="44"/>
      <c r="C177" s="45"/>
      <c r="D177" s="31" t="s">
        <v>25</v>
      </c>
      <c r="E177" s="15" t="s">
        <v>98</v>
      </c>
      <c r="F177" s="16">
        <v>60</v>
      </c>
      <c r="G177" s="16">
        <v>3.8</v>
      </c>
      <c r="H177" s="16">
        <v>1.2</v>
      </c>
      <c r="I177" s="16">
        <v>24.1</v>
      </c>
      <c r="J177" s="16">
        <v>121.4</v>
      </c>
      <c r="K177" s="16" t="s">
        <v>38</v>
      </c>
      <c r="L177" s="17"/>
    </row>
    <row r="178" spans="1:12" ht="15" customHeight="1" x14ac:dyDescent="0.25">
      <c r="A178" s="48"/>
      <c r="B178" s="44"/>
      <c r="C178" s="45"/>
      <c r="D178" s="31" t="s">
        <v>29</v>
      </c>
      <c r="E178" s="15" t="s">
        <v>129</v>
      </c>
      <c r="F178" s="16">
        <v>100</v>
      </c>
      <c r="G178" s="16">
        <v>0.8</v>
      </c>
      <c r="H178" s="16">
        <v>0.1</v>
      </c>
      <c r="I178" s="16">
        <v>2.5</v>
      </c>
      <c r="J178" s="16">
        <v>14</v>
      </c>
      <c r="K178" s="16" t="s">
        <v>54</v>
      </c>
      <c r="L178" s="17"/>
    </row>
    <row r="179" spans="1:12" ht="15" customHeight="1" x14ac:dyDescent="0.25">
      <c r="A179" s="48"/>
      <c r="B179" s="44"/>
      <c r="C179" s="45"/>
      <c r="D179" s="31" t="s">
        <v>101</v>
      </c>
      <c r="E179" s="15" t="s">
        <v>102</v>
      </c>
      <c r="F179" s="16">
        <v>200</v>
      </c>
      <c r="G179" s="16">
        <v>5.8</v>
      </c>
      <c r="H179" s="16">
        <v>6.2</v>
      </c>
      <c r="I179" s="16">
        <v>9.1</v>
      </c>
      <c r="J179" s="16">
        <v>116.4</v>
      </c>
      <c r="K179" s="16" t="s">
        <v>73</v>
      </c>
      <c r="L179" s="17"/>
    </row>
    <row r="180" spans="1:12" ht="15" customHeight="1" x14ac:dyDescent="0.25">
      <c r="A180" s="48"/>
      <c r="B180" s="44"/>
      <c r="C180" s="45"/>
      <c r="D180" s="31" t="s">
        <v>110</v>
      </c>
      <c r="E180" s="15" t="s">
        <v>128</v>
      </c>
      <c r="F180" s="16">
        <v>120</v>
      </c>
      <c r="G180" s="16">
        <v>6.4</v>
      </c>
      <c r="H180" s="16">
        <v>14.7</v>
      </c>
      <c r="I180" s="16">
        <v>39.6</v>
      </c>
      <c r="J180" s="16">
        <v>320.10000000000002</v>
      </c>
      <c r="K180" s="16" t="s">
        <v>71</v>
      </c>
      <c r="L180" s="17"/>
    </row>
    <row r="181" spans="1:12" ht="15" customHeight="1" x14ac:dyDescent="0.25">
      <c r="A181" s="48"/>
      <c r="B181" s="44"/>
      <c r="C181" s="45"/>
      <c r="D181" s="31" t="s">
        <v>25</v>
      </c>
      <c r="E181" s="15" t="s">
        <v>98</v>
      </c>
      <c r="F181" s="16">
        <v>60</v>
      </c>
      <c r="G181" s="16">
        <v>3.8</v>
      </c>
      <c r="H181" s="16">
        <v>1.1000000000000001</v>
      </c>
      <c r="I181" s="16">
        <v>24</v>
      </c>
      <c r="J181" s="16">
        <v>120.1</v>
      </c>
      <c r="K181" s="16" t="s">
        <v>38</v>
      </c>
      <c r="L181" s="17"/>
    </row>
    <row r="182" spans="1:12" ht="15" customHeight="1" x14ac:dyDescent="0.25">
      <c r="A182" s="48"/>
      <c r="B182" s="44"/>
      <c r="C182" s="45"/>
      <c r="D182" s="32" t="s">
        <v>27</v>
      </c>
      <c r="E182" s="19"/>
      <c r="F182" s="20">
        <f>SUM(F173:F181)</f>
        <v>1300</v>
      </c>
      <c r="G182" s="20">
        <f>SUM(G173:G181)</f>
        <v>38.11</v>
      </c>
      <c r="H182" s="20">
        <f>SUM(H173:H181)</f>
        <v>43.4</v>
      </c>
      <c r="I182" s="20">
        <f>SUM(I173:I181)</f>
        <v>197.05999999999997</v>
      </c>
      <c r="J182" s="20">
        <f>SUM(J173:J181)</f>
        <v>1334.82</v>
      </c>
      <c r="K182" s="20"/>
      <c r="L182" s="21">
        <f>SUM(L173:L181)</f>
        <v>95</v>
      </c>
    </row>
    <row r="183" spans="1:12" ht="15" customHeight="1" x14ac:dyDescent="0.25">
      <c r="A183" s="48">
        <f>A173</f>
        <v>2</v>
      </c>
      <c r="B183" s="44">
        <f>B173</f>
        <v>5</v>
      </c>
      <c r="C183" s="31" t="s">
        <v>28</v>
      </c>
      <c r="D183" s="31" t="s">
        <v>29</v>
      </c>
      <c r="E183" s="15" t="s">
        <v>181</v>
      </c>
      <c r="F183" s="16">
        <v>100</v>
      </c>
      <c r="G183" s="28">
        <v>1.7</v>
      </c>
      <c r="H183" s="28">
        <v>5</v>
      </c>
      <c r="I183" s="28">
        <v>7.8</v>
      </c>
      <c r="J183" s="28">
        <v>82.7</v>
      </c>
      <c r="K183" s="16" t="s">
        <v>46</v>
      </c>
      <c r="L183" s="17">
        <v>95</v>
      </c>
    </row>
    <row r="184" spans="1:12" ht="15" customHeight="1" x14ac:dyDescent="0.25">
      <c r="A184" s="48"/>
      <c r="B184" s="44"/>
      <c r="C184" s="45"/>
      <c r="D184" s="31" t="s">
        <v>30</v>
      </c>
      <c r="E184" s="15" t="s">
        <v>182</v>
      </c>
      <c r="F184" s="16">
        <v>250</v>
      </c>
      <c r="G184" s="28">
        <v>3.3</v>
      </c>
      <c r="H184" s="28">
        <v>5.8</v>
      </c>
      <c r="I184" s="28">
        <v>13.5</v>
      </c>
      <c r="J184" s="28">
        <v>120.3</v>
      </c>
      <c r="K184" s="16" t="s">
        <v>86</v>
      </c>
      <c r="L184" s="17"/>
    </row>
    <row r="185" spans="1:12" ht="15" customHeight="1" x14ac:dyDescent="0.25">
      <c r="A185" s="48"/>
      <c r="B185" s="44"/>
      <c r="C185" s="45"/>
      <c r="D185" s="31" t="s">
        <v>31</v>
      </c>
      <c r="E185" s="15" t="s">
        <v>135</v>
      </c>
      <c r="F185" s="16">
        <v>280</v>
      </c>
      <c r="G185" s="28">
        <v>15.6</v>
      </c>
      <c r="H185" s="28">
        <v>28.8</v>
      </c>
      <c r="I185" s="28">
        <v>58.8</v>
      </c>
      <c r="J185" s="28">
        <v>557.20000000000005</v>
      </c>
      <c r="K185" s="16" t="s">
        <v>87</v>
      </c>
      <c r="L185" s="17"/>
    </row>
    <row r="186" spans="1:12" ht="15" customHeight="1" x14ac:dyDescent="0.25">
      <c r="A186" s="48"/>
      <c r="B186" s="44"/>
      <c r="C186" s="45"/>
      <c r="D186" s="34"/>
      <c r="E186" s="15" t="s">
        <v>183</v>
      </c>
      <c r="F186" s="16">
        <v>180</v>
      </c>
      <c r="G186" s="28">
        <v>4.4000000000000004</v>
      </c>
      <c r="H186" s="28">
        <v>4.5</v>
      </c>
      <c r="I186" s="28">
        <v>46.2</v>
      </c>
      <c r="J186" s="28">
        <v>242.5</v>
      </c>
      <c r="K186" s="16" t="s">
        <v>92</v>
      </c>
      <c r="L186" s="17"/>
    </row>
    <row r="187" spans="1:12" ht="15" customHeight="1" x14ac:dyDescent="0.25">
      <c r="A187" s="48"/>
      <c r="B187" s="44"/>
      <c r="C187" s="45"/>
      <c r="D187" s="31" t="s">
        <v>32</v>
      </c>
      <c r="E187" s="15" t="s">
        <v>108</v>
      </c>
      <c r="F187" s="28">
        <v>100</v>
      </c>
      <c r="G187" s="16">
        <v>9.3000000000000007</v>
      </c>
      <c r="H187" s="16">
        <v>8.6</v>
      </c>
      <c r="I187" s="16">
        <v>28.4</v>
      </c>
      <c r="J187" s="16">
        <v>228</v>
      </c>
      <c r="K187" s="16" t="s">
        <v>109</v>
      </c>
      <c r="L187" s="17"/>
    </row>
    <row r="188" spans="1:12" ht="15" customHeight="1" x14ac:dyDescent="0.25">
      <c r="A188" s="48"/>
      <c r="B188" s="44"/>
      <c r="C188" s="45"/>
      <c r="D188" s="31" t="s">
        <v>110</v>
      </c>
      <c r="E188" s="15" t="s">
        <v>159</v>
      </c>
      <c r="F188" s="16">
        <v>200</v>
      </c>
      <c r="G188" s="16">
        <v>0.1</v>
      </c>
      <c r="H188" s="16">
        <v>0.1</v>
      </c>
      <c r="I188" s="16">
        <v>11.4</v>
      </c>
      <c r="J188" s="16">
        <v>46.9</v>
      </c>
      <c r="K188" s="16" t="s">
        <v>70</v>
      </c>
      <c r="L188" s="17"/>
    </row>
    <row r="189" spans="1:12" ht="15" customHeight="1" x14ac:dyDescent="0.25">
      <c r="A189" s="48"/>
      <c r="B189" s="44"/>
      <c r="C189" s="45"/>
      <c r="D189" s="31" t="s">
        <v>152</v>
      </c>
      <c r="E189" s="15" t="s">
        <v>160</v>
      </c>
      <c r="F189" s="16">
        <v>50</v>
      </c>
      <c r="G189" s="16">
        <v>0.2</v>
      </c>
      <c r="H189" s="16">
        <v>2</v>
      </c>
      <c r="I189" s="16">
        <v>4.9000000000000004</v>
      </c>
      <c r="J189" s="16">
        <v>38.4</v>
      </c>
      <c r="K189" s="16" t="s">
        <v>88</v>
      </c>
      <c r="L189" s="17"/>
    </row>
    <row r="190" spans="1:12" ht="15" customHeight="1" x14ac:dyDescent="0.25">
      <c r="A190" s="48"/>
      <c r="B190" s="44"/>
      <c r="C190" s="45"/>
      <c r="D190" s="31" t="s">
        <v>33</v>
      </c>
      <c r="E190" s="15" t="s">
        <v>98</v>
      </c>
      <c r="F190" s="16">
        <v>60</v>
      </c>
      <c r="G190" s="16">
        <v>4.5999999999999996</v>
      </c>
      <c r="H190" s="16">
        <v>1.3</v>
      </c>
      <c r="I190" s="16">
        <v>29.2</v>
      </c>
      <c r="J190" s="16">
        <v>146.69999999999999</v>
      </c>
      <c r="K190" s="16" t="s">
        <v>38</v>
      </c>
      <c r="L190" s="17"/>
    </row>
    <row r="191" spans="1:12" ht="15" customHeight="1" thickBot="1" x14ac:dyDescent="0.3">
      <c r="A191" s="22"/>
      <c r="B191" s="23"/>
      <c r="C191" s="54"/>
      <c r="D191" s="55" t="s">
        <v>27</v>
      </c>
      <c r="E191" s="51"/>
      <c r="F191" s="52">
        <f>SUM(F183:F190)</f>
        <v>1220</v>
      </c>
      <c r="G191" s="52">
        <f>SUM(G183:G190)</f>
        <v>39.200000000000003</v>
      </c>
      <c r="H191" s="52">
        <f>SUM(H183:H190)</f>
        <v>56.1</v>
      </c>
      <c r="I191" s="52">
        <f>SUM(I183:I190)</f>
        <v>200.2</v>
      </c>
      <c r="J191" s="52">
        <f>SUM(J183:J190)</f>
        <v>1462.7000000000003</v>
      </c>
      <c r="K191" s="52"/>
      <c r="L191" s="53">
        <f>SUM(L183:L190)</f>
        <v>95</v>
      </c>
    </row>
    <row r="192" spans="1:12" ht="13.9" customHeight="1" thickBot="1" x14ac:dyDescent="0.3">
      <c r="A192" s="58">
        <f>A173</f>
        <v>2</v>
      </c>
      <c r="B192" s="59">
        <f>B173</f>
        <v>5</v>
      </c>
      <c r="C192" s="65" t="s">
        <v>34</v>
      </c>
      <c r="D192" s="65"/>
      <c r="E192" s="60"/>
      <c r="F192" s="61">
        <f>F182+F191</f>
        <v>2520</v>
      </c>
      <c r="G192" s="61">
        <f>G182+G191</f>
        <v>77.31</v>
      </c>
      <c r="H192" s="61">
        <f>H182+H191</f>
        <v>99.5</v>
      </c>
      <c r="I192" s="61">
        <f>I182+I191</f>
        <v>397.26</v>
      </c>
      <c r="J192" s="61">
        <f>J182+J191</f>
        <v>2797.5200000000004</v>
      </c>
      <c r="K192" s="61"/>
      <c r="L192" s="62">
        <f>L182+L191</f>
        <v>190</v>
      </c>
    </row>
    <row r="193" spans="1:12" ht="13.9" customHeight="1" thickBot="1" x14ac:dyDescent="0.3">
      <c r="A193" s="25"/>
      <c r="B193" s="26"/>
      <c r="C193" s="66" t="s">
        <v>35</v>
      </c>
      <c r="D193" s="66"/>
      <c r="E193" s="66"/>
      <c r="F193" s="27">
        <f>(F23+F41+F60+F79+F97+F117+F135+F154+F172+F192)/(IF(F23=0,0,1)+IF(F41=0,0,1)+IF(F60=0,0,1)+IF(F79=0,0,1)+IF(F97=0,0,1)+IF(F117=0,0,1)+IF(F135=0,0,1)+IF(F154=0,0,1)+IF(F172=0,0,1)+IF(F192=0,0,1))</f>
        <v>2325.5</v>
      </c>
      <c r="G193" s="27">
        <f>(G23+G41+G60+G79+G97+G117+G135+G154+G172+G192)/(IF(G23=0,0,1)+IF(G41=0,0,1)+IF(G60=0,0,1)+IF(G79=0,0,1)+IF(G97=0,0,1)+IF(G117=0,0,1)+IF(G135=0,0,1)+IF(G154=0,0,1)+IF(G172=0,0,1)+IF(G192=0,0,1))</f>
        <v>84.623999999999995</v>
      </c>
      <c r="H193" s="27">
        <f>(H23+H41+H60+H79+H97+H117+H135+H154+H172+H192)/(IF(H23=0,0,1)+IF(H41=0,0,1)+IF(H60=0,0,1)+IF(H79=0,0,1)+IF(H97=0,0,1)+IF(H117=0,0,1)+IF(H135=0,0,1)+IF(H154=0,0,1)+IF(H172=0,0,1)+IF(H192=0,0,1))</f>
        <v>93.088999999999984</v>
      </c>
      <c r="I193" s="27">
        <f>(I23+I41+I60+I79+I97+I117+I135+I154+I172+I192)/(IF(I23=0,0,1)+IF(I41=0,0,1)+IF(I60=0,0,1)+IF(I79=0,0,1)+IF(I97=0,0,1)+IF(I117=0,0,1)+IF(I135=0,0,1)+IF(I154=0,0,1)+IF(I172=0,0,1)+IF(I192=0,0,1))</f>
        <v>348.62699999999995</v>
      </c>
      <c r="J193" s="27">
        <f>(J23+J41+J60+J79+J97+J117+J135+J154+J172+J192)/(IF(J23=0,0,1)+IF(J41=0,0,1)+IF(J60=0,0,1)+IF(J79=0,0,1)+IF(J97=0,0,1)+IF(J117=0,0,1)+IF(J135=0,0,1)+IF(J154=0,0,1)+IF(J172=0,0,1)+IF(J192=0,0,1))</f>
        <v>2582.2660000000001</v>
      </c>
      <c r="K193" s="27"/>
      <c r="L193" s="63">
        <f>(L23+L41+L60+L79+L97+L117+L135+L154+L172+L192)/(IF(L23=0,0,1)+IF(L41=0,0,1)+IF(L60=0,0,1)+IF(L79=0,0,1)+IF(L97=0,0,1)+IF(L117=0,0,1)+IF(L135=0,0,1)+IF(L154=0,0,1)+IF(L172=0,0,1)+IF(L192=0,0,1))</f>
        <v>190</v>
      </c>
    </row>
  </sheetData>
  <mergeCells count="14">
    <mergeCell ref="C1:E1"/>
    <mergeCell ref="H1:K1"/>
    <mergeCell ref="H2:K2"/>
    <mergeCell ref="C23:D23"/>
    <mergeCell ref="C41:D41"/>
    <mergeCell ref="C154:D154"/>
    <mergeCell ref="C172:D172"/>
    <mergeCell ref="C192:D192"/>
    <mergeCell ref="C193:E193"/>
    <mergeCell ref="C60:D60"/>
    <mergeCell ref="C79:D79"/>
    <mergeCell ref="C97:D97"/>
    <mergeCell ref="C117:D117"/>
    <mergeCell ref="C135:D135"/>
  </mergeCells>
  <pageMargins left="0.23622047244094491" right="1.2204724409448819" top="0.23622047244094491" bottom="0.19685039370078741" header="0.11811023622047245" footer="0.15748031496062992"/>
  <pageSetup paperSize="9" scale="90" firstPageNumber="0" fitToHeight="0" orientation="landscape" blackAndWhite="1" horizontalDpi="300" verticalDpi="300" r:id="rId1"/>
  <rowBreaks count="4" manualBreakCount="4">
    <brk id="41" max="16383" man="1"/>
    <brk id="79" max="16383" man="1"/>
    <brk id="117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user</cp:lastModifiedBy>
  <cp:revision>1</cp:revision>
  <cp:lastPrinted>2023-11-05T12:28:30Z</cp:lastPrinted>
  <dcterms:created xsi:type="dcterms:W3CDTF">2023-10-20T06:59:55Z</dcterms:created>
  <dcterms:modified xsi:type="dcterms:W3CDTF">2025-01-08T02:45:53Z</dcterms:modified>
  <dc:language>ru-RU</dc:language>
</cp:coreProperties>
</file>