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94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G24" i="1" s="1"/>
  <c r="F13" i="1"/>
  <c r="F24" i="1" s="1"/>
  <c r="F138" i="1" l="1"/>
  <c r="J100" i="1"/>
  <c r="I100" i="1"/>
  <c r="I196" i="1" s="1"/>
  <c r="H100" i="1"/>
  <c r="G100" i="1"/>
  <c r="F100" i="1"/>
  <c r="F157" i="1"/>
  <c r="L100" i="1"/>
  <c r="L196" i="1" s="1"/>
  <c r="J43" i="1"/>
  <c r="H43" i="1"/>
  <c r="G43" i="1"/>
  <c r="J24" i="1"/>
  <c r="J196" i="1" s="1"/>
  <c r="H24" i="1"/>
  <c r="H196" i="1"/>
  <c r="G196" i="1" l="1"/>
  <c r="F196" i="1"/>
</calcChain>
</file>

<file path=xl/sharedStrings.xml><?xml version="1.0" encoding="utf-8"?>
<sst xmlns="http://schemas.openxmlformats.org/spreadsheetml/2006/main" count="438" uniqueCount="203">
  <si>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</si>
  <si>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</si>
  <si>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</si>
  <si>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</si>
  <si>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</si>
  <si>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</si>
  <si>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</si>
  <si>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</si>
  <si>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</si>
  <si>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</si>
  <si>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</si>
  <si>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</si>
  <si>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</si>
  <si>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</si>
  <si>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</si>
  <si>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</si>
  <si>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</si>
  <si>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</si>
  <si>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</si>
  <si>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</si>
  <si>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</si>
  <si>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</si>
  <si>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</si>
  <si>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</si>
  <si>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</si>
  <si>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</si>
  <si>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</si>
  <si>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</si>
  <si>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</si>
  <si>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</si>
  <si>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</si>
  <si>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</si>
  <si>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</si>
  <si>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</si>
  <si>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</si>
  <si>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</si>
  <si>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</si>
  <si>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</si>
  <si>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вязкая (молочная)</t>
  </si>
  <si>
    <t>ТТК № 174</t>
  </si>
  <si>
    <t>Яйца вареные</t>
  </si>
  <si>
    <t>ТТК№213</t>
  </si>
  <si>
    <t>Чай фруктовый с яблоками</t>
  </si>
  <si>
    <t>ТТК№6</t>
  </si>
  <si>
    <t>Батон школьный</t>
  </si>
  <si>
    <t>ТТК№1</t>
  </si>
  <si>
    <t>Салат из свеклы</t>
  </si>
  <si>
    <t>ТТК№33</t>
  </si>
  <si>
    <t>Щи из свежей капусты с картофелем</t>
  </si>
  <si>
    <t>ТТК№84</t>
  </si>
  <si>
    <t>Печень по-строгановски</t>
  </si>
  <si>
    <t>ТТК№255</t>
  </si>
  <si>
    <t>Каша гречневая рассыпчатая</t>
  </si>
  <si>
    <t>9.5</t>
  </si>
  <si>
    <t>7.4</t>
  </si>
  <si>
    <t>43.2</t>
  </si>
  <si>
    <t>276.6</t>
  </si>
  <si>
    <t>ТТК№323</t>
  </si>
  <si>
    <t>Компот из смеси сухофруктов</t>
  </si>
  <si>
    <t>14.6</t>
  </si>
  <si>
    <t>58.1</t>
  </si>
  <si>
    <t>ТТК№402</t>
  </si>
  <si>
    <t>4.6</t>
  </si>
  <si>
    <t>1.3</t>
  </si>
  <si>
    <t>29.2</t>
  </si>
  <si>
    <t>146.7</t>
  </si>
  <si>
    <t>Макароны, запеченые с сыром</t>
  </si>
  <si>
    <t>ТТК№207</t>
  </si>
  <si>
    <t>Йогурт</t>
  </si>
  <si>
    <t>ПП</t>
  </si>
  <si>
    <t>Чай с шиповником</t>
  </si>
  <si>
    <t>ТТК№55</t>
  </si>
  <si>
    <t>Салат из квашеной капусты</t>
  </si>
  <si>
    <t>Рассольник ленинградский</t>
  </si>
  <si>
    <t>Жаркое по-домашнему</t>
  </si>
  <si>
    <t>Компот из изюма</t>
  </si>
  <si>
    <t>ТТК№40</t>
  </si>
  <si>
    <t>ТТК№91</t>
  </si>
  <si>
    <t>ТТК№259</t>
  </si>
  <si>
    <t>ТТК№348</t>
  </si>
  <si>
    <t>Рис припущенный</t>
  </si>
  <si>
    <t>Котлеты или биточки рыбные запеченые</t>
  </si>
  <si>
    <t>ТТК№305</t>
  </si>
  <si>
    <t>ТТК№234</t>
  </si>
  <si>
    <t>Чай с лимоном</t>
  </si>
  <si>
    <t>ТТК№377</t>
  </si>
  <si>
    <t>Огурец свежий (соленый)</t>
  </si>
  <si>
    <t>ТТК№20</t>
  </si>
  <si>
    <t>Икра кабачковая консервированная</t>
  </si>
  <si>
    <t>Суп с рыбными консервами</t>
  </si>
  <si>
    <t>Гуляш из свинины</t>
  </si>
  <si>
    <t>Каша ячневая рассыпчатая</t>
  </si>
  <si>
    <t>Кисель из сока натурального</t>
  </si>
  <si>
    <t>5.6</t>
  </si>
  <si>
    <t>5.7</t>
  </si>
  <si>
    <t>37.0</t>
  </si>
  <si>
    <t>0.2</t>
  </si>
  <si>
    <t>20.2</t>
  </si>
  <si>
    <t>220.3</t>
  </si>
  <si>
    <t>81.6</t>
  </si>
  <si>
    <t>ТТК№57</t>
  </si>
  <si>
    <t>ТТК№97</t>
  </si>
  <si>
    <t>ТТК № 260</t>
  </si>
  <si>
    <t>ТТК№181</t>
  </si>
  <si>
    <t>ТТК№358</t>
  </si>
  <si>
    <t>Морковь тушеная с зеленым горошком</t>
  </si>
  <si>
    <t>Суп картофельный с крупой</t>
  </si>
  <si>
    <t>Сердце в соусе</t>
  </si>
  <si>
    <t>Каша пшеничная рассыпчатая</t>
  </si>
  <si>
    <t>Кисель из повидла</t>
  </si>
  <si>
    <t>ТТК№344</t>
  </si>
  <si>
    <t>ТТК№98</t>
  </si>
  <si>
    <t>ТТК№262</t>
  </si>
  <si>
    <t>ТТК№410</t>
  </si>
  <si>
    <t>Чай с сахаром</t>
  </si>
  <si>
    <t xml:space="preserve">Каша манная </t>
  </si>
  <si>
    <t>масло(порциями)</t>
  </si>
  <si>
    <t>ТТК№430</t>
  </si>
  <si>
    <t>ТТК№13</t>
  </si>
  <si>
    <t>Яблоко</t>
  </si>
  <si>
    <t>ТТК№338</t>
  </si>
  <si>
    <t>Икра овощная</t>
  </si>
  <si>
    <t>Суп картофельный с бобами</t>
  </si>
  <si>
    <t>Печень, тушенная в соусе</t>
  </si>
  <si>
    <t>Компотиз смеси сухофруктов</t>
  </si>
  <si>
    <t>ТТК№74</t>
  </si>
  <si>
    <t>ТТК№99</t>
  </si>
  <si>
    <t>ТТК№261</t>
  </si>
  <si>
    <t>Сырники</t>
  </si>
  <si>
    <t>Соус яблочный</t>
  </si>
  <si>
    <t>Чай с повидлом</t>
  </si>
  <si>
    <t>ТТК№492</t>
  </si>
  <si>
    <t>ТТК№584</t>
  </si>
  <si>
    <t>ТТК№376</t>
  </si>
  <si>
    <t>Винегрет овощной</t>
  </si>
  <si>
    <t>Суп дальневосточный с морской капустой</t>
  </si>
  <si>
    <t>ТТК№67</t>
  </si>
  <si>
    <t>ТТК№2015</t>
  </si>
  <si>
    <t>Компот из свежих плодов</t>
  </si>
  <si>
    <t>ТТК№394</t>
  </si>
  <si>
    <t>Блинчики фаршированные с повидлом П/Ф</t>
  </si>
  <si>
    <t>Каша гречневая вязкая (молочная)</t>
  </si>
  <si>
    <t>0.3</t>
  </si>
  <si>
    <t>0.1</t>
  </si>
  <si>
    <t>14.1</t>
  </si>
  <si>
    <t>61.5</t>
  </si>
  <si>
    <t>ТТК№7</t>
  </si>
  <si>
    <t>ТТК№184</t>
  </si>
  <si>
    <t>ТТК№5</t>
  </si>
  <si>
    <t>Каша "Дружба"</t>
  </si>
  <si>
    <t>ТТК№190</t>
  </si>
  <si>
    <t>Суп из овощей</t>
  </si>
  <si>
    <t>ТТК№95</t>
  </si>
  <si>
    <t>Каша кукурузная вязкая</t>
  </si>
  <si>
    <t>Сыр (порциями)</t>
  </si>
  <si>
    <t>Ананас консервированный</t>
  </si>
  <si>
    <t>ТТК№174</t>
  </si>
  <si>
    <t>ТТК№15</t>
  </si>
  <si>
    <t>ТТК№3</t>
  </si>
  <si>
    <t>Салат дальневосточный из морской капусты</t>
  </si>
  <si>
    <t>Суп любительский</t>
  </si>
  <si>
    <t>ТТК№62</t>
  </si>
  <si>
    <t>ТТК№93</t>
  </si>
  <si>
    <t>ТТК№260</t>
  </si>
  <si>
    <t>Каша "янтарная" (с яблоком)</t>
  </si>
  <si>
    <t>Масло (порциами)</t>
  </si>
  <si>
    <t>ТТК№187</t>
  </si>
  <si>
    <t>8.3</t>
  </si>
  <si>
    <t>16.3</t>
  </si>
  <si>
    <t>1.9</t>
  </si>
  <si>
    <t>1.4</t>
  </si>
  <si>
    <t>2.9</t>
  </si>
  <si>
    <t>45.6</t>
  </si>
  <si>
    <t>Суп картофельный с клецками</t>
  </si>
  <si>
    <t>Пюре картофельное</t>
  </si>
  <si>
    <t>ТТК№108</t>
  </si>
  <si>
    <t>ТТК№335</t>
  </si>
  <si>
    <t>Каша манная</t>
  </si>
  <si>
    <t>Блинчики фаршированные с повидлом</t>
  </si>
  <si>
    <t>ТТК№189</t>
  </si>
  <si>
    <t>Салат из свеклы с огурцами солеными</t>
  </si>
  <si>
    <t>Борщ с купустой и картофелем</t>
  </si>
  <si>
    <t>ТТК№76</t>
  </si>
  <si>
    <t>ТТК№265</t>
  </si>
  <si>
    <t>Котлеты, биточки, шницели</t>
  </si>
  <si>
    <t>Соус томатный</t>
  </si>
  <si>
    <t>ТТК№254</t>
  </si>
  <si>
    <t>ТТК№364</t>
  </si>
  <si>
    <t>Хлебцы рыбные</t>
  </si>
  <si>
    <t>Картофель отварной</t>
  </si>
  <si>
    <t>ТТК№333</t>
  </si>
  <si>
    <t>Оладьи из печени</t>
  </si>
  <si>
    <t>Макаронные изделия отварные</t>
  </si>
  <si>
    <t>ТТК№290</t>
  </si>
  <si>
    <t>ТТК№202</t>
  </si>
  <si>
    <t>Котлета мясная (П/Ф)</t>
  </si>
  <si>
    <t>Рис отварной</t>
  </si>
  <si>
    <t>ТТК№304</t>
  </si>
  <si>
    <t>ТТК№354</t>
  </si>
  <si>
    <t>Типовое меню приготавливаемых блюд</t>
  </si>
  <si>
    <t>МБОУ СОШ № 4 городского округа Большой Камень</t>
  </si>
  <si>
    <t>директор МБОУ СОШ № 4</t>
  </si>
  <si>
    <t>М.Л.Полковникова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</si>
</sst>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zoomScaleNormal="100" workbookViewId="0">
      <selection activeCell="L5" sqref="L5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56" t="s">
        <v>200</v>
      </c>
      <c r="D1" s="56"/>
      <c r="E1" s="56"/>
      <c r="F1" s="3" t="s">
        <v>1</v>
      </c>
      <c r="G1" s="1" t="s">
        <v>2</v>
      </c>
      <c r="H1" s="57" t="s">
        <v>201</v>
      </c>
      <c r="I1" s="57"/>
      <c r="J1" s="57"/>
      <c r="K1" s="57"/>
    </row>
    <row r="2" spans="1:12" ht="18.75" x14ac:dyDescent="0.25">
      <c r="A2" s="4" t="s">
        <v>199</v>
      </c>
      <c r="C2" s="1"/>
      <c r="G2" s="1" t="s">
        <v>3</v>
      </c>
      <c r="H2" s="57" t="s">
        <v>202</v>
      </c>
      <c r="I2" s="57"/>
      <c r="J2" s="57"/>
      <c r="K2" s="57"/>
    </row>
    <row r="3" spans="1:12" x14ac:dyDescent="0.25">
      <c r="A3" s="5" t="s">
        <v>4</v>
      </c>
      <c r="C3" s="1"/>
      <c r="D3" s="6"/>
      <c r="E3" s="7" t="s">
        <v>5</v>
      </c>
      <c r="G3" s="1" t="s">
        <v>6</v>
      </c>
      <c r="H3" s="8">
        <v>1</v>
      </c>
      <c r="I3" s="8">
        <v>9</v>
      </c>
      <c r="J3" s="9">
        <v>2023</v>
      </c>
      <c r="K3" s="10"/>
    </row>
    <row r="4" spans="1:12" x14ac:dyDescent="0.25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6.5" customHeight="1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38</v>
      </c>
      <c r="F6" s="21">
        <v>250</v>
      </c>
      <c r="G6" s="21">
        <v>263.60000000000002</v>
      </c>
      <c r="H6" s="21">
        <v>5.9</v>
      </c>
      <c r="I6" s="21">
        <v>5.5</v>
      </c>
      <c r="J6" s="21">
        <v>47.3</v>
      </c>
      <c r="K6" s="22" t="s">
        <v>39</v>
      </c>
      <c r="L6" s="21">
        <v>85</v>
      </c>
    </row>
    <row r="7" spans="1:12" x14ac:dyDescent="0.25">
      <c r="A7" s="23"/>
      <c r="B7" s="24"/>
      <c r="C7" s="25"/>
      <c r="D7" s="26"/>
      <c r="E7" s="27" t="s">
        <v>40</v>
      </c>
      <c r="F7" s="28">
        <v>80</v>
      </c>
      <c r="G7" s="51">
        <v>10.199999999999999</v>
      </c>
      <c r="H7" s="51">
        <v>9.1999999999999993</v>
      </c>
      <c r="I7" s="51">
        <v>0.6</v>
      </c>
      <c r="J7" s="51">
        <v>126</v>
      </c>
      <c r="K7" s="29" t="s">
        <v>41</v>
      </c>
      <c r="L7" s="28"/>
    </row>
    <row r="8" spans="1:12" x14ac:dyDescent="0.25">
      <c r="A8" s="23"/>
      <c r="B8" s="24"/>
      <c r="C8" s="25"/>
      <c r="D8" s="30" t="s">
        <v>24</v>
      </c>
      <c r="E8" s="27" t="s">
        <v>42</v>
      </c>
      <c r="F8" s="28">
        <v>200</v>
      </c>
      <c r="G8" s="51">
        <v>0.2</v>
      </c>
      <c r="H8" s="51">
        <v>0</v>
      </c>
      <c r="I8" s="51">
        <v>13.1</v>
      </c>
      <c r="J8" s="51">
        <v>53.7</v>
      </c>
      <c r="K8" s="29" t="s">
        <v>43</v>
      </c>
      <c r="L8" s="28"/>
    </row>
    <row r="9" spans="1:12" x14ac:dyDescent="0.25">
      <c r="A9" s="23"/>
      <c r="B9" s="24"/>
      <c r="C9" s="25"/>
      <c r="D9" s="30" t="s">
        <v>25</v>
      </c>
      <c r="E9" s="27" t="s">
        <v>44</v>
      </c>
      <c r="F9" s="51">
        <v>60</v>
      </c>
      <c r="G9" s="51">
        <v>3.8</v>
      </c>
      <c r="H9" s="51">
        <v>1.1000000000000001</v>
      </c>
      <c r="I9" s="51">
        <v>24</v>
      </c>
      <c r="J9" s="51">
        <v>120.1</v>
      </c>
      <c r="K9" s="29" t="s">
        <v>45</v>
      </c>
      <c r="L9" s="28"/>
    </row>
    <row r="10" spans="1:12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590</v>
      </c>
      <c r="G13" s="36">
        <f>SUM(G6:G12)</f>
        <v>277.8</v>
      </c>
      <c r="H13" s="36">
        <f>SUM(H6:H12)</f>
        <v>16.2</v>
      </c>
      <c r="I13" s="36">
        <f>SUM(I6:I12)</f>
        <v>43.2</v>
      </c>
      <c r="J13" s="36">
        <f>SUM(J6:J12)</f>
        <v>347.1</v>
      </c>
      <c r="K13" s="37"/>
      <c r="L13" s="36">
        <v>85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46</v>
      </c>
      <c r="F14" s="28">
        <v>100</v>
      </c>
      <c r="G14" s="51">
        <v>1.6</v>
      </c>
      <c r="H14" s="51">
        <v>2.5</v>
      </c>
      <c r="I14" s="51">
        <v>9.1999999999999993</v>
      </c>
      <c r="J14" s="51">
        <v>65.900000000000006</v>
      </c>
      <c r="K14" s="29" t="s">
        <v>47</v>
      </c>
      <c r="L14" s="28">
        <v>85</v>
      </c>
    </row>
    <row r="15" spans="1:12" x14ac:dyDescent="0.25">
      <c r="A15" s="23"/>
      <c r="B15" s="24"/>
      <c r="C15" s="25"/>
      <c r="D15" s="30" t="s">
        <v>30</v>
      </c>
      <c r="E15" s="27" t="s">
        <v>48</v>
      </c>
      <c r="F15" s="28">
        <v>250</v>
      </c>
      <c r="G15" s="51">
        <v>3.4</v>
      </c>
      <c r="H15" s="51">
        <v>7.3</v>
      </c>
      <c r="I15" s="51">
        <v>8.6</v>
      </c>
      <c r="J15" s="51">
        <v>113.8</v>
      </c>
      <c r="K15" s="29" t="s">
        <v>49</v>
      </c>
      <c r="L15" s="28"/>
    </row>
    <row r="16" spans="1:12" x14ac:dyDescent="0.25">
      <c r="A16" s="23"/>
      <c r="B16" s="24"/>
      <c r="C16" s="25"/>
      <c r="D16" s="30" t="s">
        <v>31</v>
      </c>
      <c r="E16" s="27" t="s">
        <v>50</v>
      </c>
      <c r="F16" s="28">
        <v>100</v>
      </c>
      <c r="G16" s="51">
        <v>13.7</v>
      </c>
      <c r="H16" s="51">
        <v>9.5</v>
      </c>
      <c r="I16" s="51">
        <v>4.7</v>
      </c>
      <c r="J16" s="51">
        <v>174.6</v>
      </c>
      <c r="K16" s="29" t="s">
        <v>51</v>
      </c>
      <c r="L16" s="28"/>
    </row>
    <row r="17" spans="1:12" x14ac:dyDescent="0.25">
      <c r="A17" s="23"/>
      <c r="B17" s="24"/>
      <c r="C17" s="25"/>
      <c r="D17" s="30" t="s">
        <v>32</v>
      </c>
      <c r="E17" s="27" t="s">
        <v>52</v>
      </c>
      <c r="F17" s="28">
        <v>180</v>
      </c>
      <c r="G17" s="28" t="s">
        <v>53</v>
      </c>
      <c r="H17" s="28" t="s">
        <v>54</v>
      </c>
      <c r="I17" s="28" t="s">
        <v>55</v>
      </c>
      <c r="J17" s="28" t="s">
        <v>56</v>
      </c>
      <c r="K17" s="29" t="s">
        <v>57</v>
      </c>
      <c r="L17" s="28"/>
    </row>
    <row r="18" spans="1:12" x14ac:dyDescent="0.25">
      <c r="A18" s="23"/>
      <c r="B18" s="24"/>
      <c r="C18" s="25"/>
      <c r="D18" s="30" t="s">
        <v>33</v>
      </c>
      <c r="E18" s="27" t="s">
        <v>58</v>
      </c>
      <c r="F18" s="28">
        <v>200</v>
      </c>
      <c r="G18" s="51">
        <v>0</v>
      </c>
      <c r="H18" s="51">
        <v>0</v>
      </c>
      <c r="I18" s="28" t="s">
        <v>59</v>
      </c>
      <c r="J18" s="28" t="s">
        <v>60</v>
      </c>
      <c r="K18" s="29" t="s">
        <v>61</v>
      </c>
      <c r="L18" s="28"/>
    </row>
    <row r="19" spans="1:12" x14ac:dyDescent="0.25">
      <c r="A19" s="23"/>
      <c r="B19" s="24"/>
      <c r="C19" s="25"/>
      <c r="D19" s="30" t="s">
        <v>34</v>
      </c>
      <c r="E19" s="27" t="s">
        <v>44</v>
      </c>
      <c r="F19" s="51">
        <v>60</v>
      </c>
      <c r="G19" s="28" t="s">
        <v>62</v>
      </c>
      <c r="H19" s="28" t="s">
        <v>63</v>
      </c>
      <c r="I19" s="28" t="s">
        <v>64</v>
      </c>
      <c r="J19" s="28" t="s">
        <v>65</v>
      </c>
      <c r="K19" s="29" t="s">
        <v>45</v>
      </c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890</v>
      </c>
      <c r="G23" s="36">
        <f>SUM(G14:G22)</f>
        <v>18.7</v>
      </c>
      <c r="H23" s="36">
        <f>SUM(H14:H22)</f>
        <v>19.3</v>
      </c>
      <c r="I23" s="36">
        <f>SUM(I14:I22)</f>
        <v>22.499999999999996</v>
      </c>
      <c r="J23" s="36">
        <f>SUM(J14:J22)</f>
        <v>354.29999999999995</v>
      </c>
      <c r="K23" s="37"/>
      <c r="L23" s="36">
        <v>85</v>
      </c>
    </row>
    <row r="24" spans="1:12" ht="13.9" customHeight="1" thickBot="1" x14ac:dyDescent="0.3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1480</v>
      </c>
      <c r="G24" s="44">
        <f>G13+G23</f>
        <v>296.5</v>
      </c>
      <c r="H24" s="44">
        <f>H13+H23</f>
        <v>35.5</v>
      </c>
      <c r="I24" s="44">
        <f>I13+I23</f>
        <v>65.7</v>
      </c>
      <c r="J24" s="44">
        <f>J13+J23</f>
        <v>701.4</v>
      </c>
      <c r="K24" s="44"/>
      <c r="L24" s="44">
        <f>L13+L23</f>
        <v>170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66</v>
      </c>
      <c r="F25" s="21">
        <v>230</v>
      </c>
      <c r="G25" s="52">
        <v>11.5</v>
      </c>
      <c r="H25" s="52">
        <v>10.4</v>
      </c>
      <c r="I25" s="52">
        <v>55.1</v>
      </c>
      <c r="J25" s="51">
        <v>361.1</v>
      </c>
      <c r="K25" s="22" t="s">
        <v>67</v>
      </c>
      <c r="L25" s="21">
        <v>85</v>
      </c>
    </row>
    <row r="26" spans="1:12" x14ac:dyDescent="0.25">
      <c r="A26" s="45"/>
      <c r="B26" s="24"/>
      <c r="C26" s="25"/>
      <c r="D26" s="26"/>
      <c r="E26" s="27" t="s">
        <v>68</v>
      </c>
      <c r="F26" s="28">
        <v>95</v>
      </c>
      <c r="G26" s="28">
        <v>1.9</v>
      </c>
      <c r="H26" s="28">
        <v>1.4</v>
      </c>
      <c r="I26" s="28">
        <v>2.9</v>
      </c>
      <c r="J26" s="51">
        <v>45.6</v>
      </c>
      <c r="K26" s="29" t="s">
        <v>69</v>
      </c>
      <c r="L26" s="28"/>
    </row>
    <row r="27" spans="1:12" x14ac:dyDescent="0.25">
      <c r="A27" s="45"/>
      <c r="B27" s="24"/>
      <c r="C27" s="25"/>
      <c r="D27" s="30" t="s">
        <v>24</v>
      </c>
      <c r="E27" s="27" t="s">
        <v>70</v>
      </c>
      <c r="F27" s="28">
        <v>200</v>
      </c>
      <c r="G27" s="28">
        <v>0.3</v>
      </c>
      <c r="H27" s="28">
        <v>0.1</v>
      </c>
      <c r="I27" s="28">
        <v>14.1</v>
      </c>
      <c r="J27" s="28">
        <v>61.5</v>
      </c>
      <c r="K27" s="29" t="s">
        <v>71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44</v>
      </c>
      <c r="F28" s="28">
        <v>60</v>
      </c>
      <c r="G28" s="28">
        <v>3.8</v>
      </c>
      <c r="H28" s="28">
        <v>1.2</v>
      </c>
      <c r="I28" s="28">
        <v>24.1</v>
      </c>
      <c r="J28" s="28">
        <v>121.4</v>
      </c>
      <c r="K28" s="29" t="s">
        <v>45</v>
      </c>
      <c r="L28" s="28"/>
    </row>
    <row r="29" spans="1:12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585</v>
      </c>
      <c r="G32" s="36">
        <f>SUM(G25:G31)</f>
        <v>17.5</v>
      </c>
      <c r="H32" s="36">
        <f>SUM(H25:H31)</f>
        <v>13.1</v>
      </c>
      <c r="I32" s="36">
        <f>SUM(I25:I31)</f>
        <v>96.199999999999989</v>
      </c>
      <c r="J32" s="36">
        <f>SUM(J25:J31)</f>
        <v>589.6</v>
      </c>
      <c r="K32" s="37"/>
      <c r="L32" s="36">
        <f>SUM(L25:L31)</f>
        <v>85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72</v>
      </c>
      <c r="F33" s="28">
        <v>100</v>
      </c>
      <c r="G33" s="51">
        <v>1.6</v>
      </c>
      <c r="H33" s="51">
        <v>3.4</v>
      </c>
      <c r="I33" s="51">
        <v>8.1999999999999993</v>
      </c>
      <c r="J33" s="51">
        <v>72.400000000000006</v>
      </c>
      <c r="K33" s="29" t="s">
        <v>76</v>
      </c>
      <c r="L33" s="28">
        <v>85</v>
      </c>
    </row>
    <row r="34" spans="1:12" x14ac:dyDescent="0.25">
      <c r="A34" s="45"/>
      <c r="B34" s="24"/>
      <c r="C34" s="25"/>
      <c r="D34" s="30" t="s">
        <v>30</v>
      </c>
      <c r="E34" s="27" t="s">
        <v>73</v>
      </c>
      <c r="F34" s="28">
        <v>250</v>
      </c>
      <c r="G34" s="51">
        <v>3.8</v>
      </c>
      <c r="H34" s="51">
        <v>7.7</v>
      </c>
      <c r="I34" s="51">
        <v>15.7</v>
      </c>
      <c r="J34" s="51">
        <v>146.5</v>
      </c>
      <c r="K34" s="29" t="s">
        <v>77</v>
      </c>
      <c r="L34" s="28"/>
    </row>
    <row r="35" spans="1:12" ht="14.25" customHeight="1" x14ac:dyDescent="0.25">
      <c r="A35" s="45"/>
      <c r="B35" s="24"/>
      <c r="C35" s="25"/>
      <c r="D35" s="30" t="s">
        <v>31</v>
      </c>
      <c r="E35" s="27" t="s">
        <v>74</v>
      </c>
      <c r="F35" s="28">
        <v>280</v>
      </c>
      <c r="G35" s="51">
        <v>12.7</v>
      </c>
      <c r="H35" s="51">
        <v>25.4</v>
      </c>
      <c r="I35" s="51">
        <v>31.9</v>
      </c>
      <c r="J35" s="51">
        <v>407.4</v>
      </c>
      <c r="K35" s="29" t="s">
        <v>78</v>
      </c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51"/>
      <c r="H36" s="51"/>
      <c r="I36" s="51"/>
      <c r="J36" s="51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 t="s">
        <v>75</v>
      </c>
      <c r="F37" s="28">
        <v>200</v>
      </c>
      <c r="G37" s="51">
        <v>0.3</v>
      </c>
      <c r="H37" s="51">
        <v>0.1</v>
      </c>
      <c r="I37" s="51">
        <v>22.3</v>
      </c>
      <c r="J37" s="51">
        <v>90.8</v>
      </c>
      <c r="K37" s="29" t="s">
        <v>79</v>
      </c>
      <c r="L37" s="28"/>
    </row>
    <row r="38" spans="1:12" x14ac:dyDescent="0.25">
      <c r="A38" s="45"/>
      <c r="B38" s="24"/>
      <c r="C38" s="25"/>
      <c r="D38" s="30" t="s">
        <v>34</v>
      </c>
      <c r="E38" s="27" t="s">
        <v>44</v>
      </c>
      <c r="F38" s="51">
        <v>60</v>
      </c>
      <c r="G38" s="51">
        <v>3.8</v>
      </c>
      <c r="H38" s="51">
        <v>1.2</v>
      </c>
      <c r="I38" s="51">
        <v>24.1</v>
      </c>
      <c r="J38" s="51">
        <v>121.4</v>
      </c>
      <c r="K38" s="29" t="s">
        <v>45</v>
      </c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890</v>
      </c>
      <c r="G42" s="36">
        <f>SUM(G33:G41)</f>
        <v>22.200000000000003</v>
      </c>
      <c r="H42" s="36">
        <f>SUM(H33:H41)</f>
        <v>37.800000000000004</v>
      </c>
      <c r="I42" s="36">
        <f>SUM(I33:I41)</f>
        <v>102.19999999999999</v>
      </c>
      <c r="J42" s="36">
        <f>SUM(J33:J41)</f>
        <v>838.49999999999989</v>
      </c>
      <c r="K42" s="37"/>
      <c r="L42" s="36">
        <f>SUM(L33:L41)</f>
        <v>85</v>
      </c>
    </row>
    <row r="43" spans="1:12" ht="13.9" customHeight="1" x14ac:dyDescent="0.25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1475</v>
      </c>
      <c r="G43" s="44">
        <f>G32+G42</f>
        <v>39.700000000000003</v>
      </c>
      <c r="H43" s="44">
        <f>H32+H42</f>
        <v>50.900000000000006</v>
      </c>
      <c r="I43" s="44">
        <f>I32+I42</f>
        <v>198.39999999999998</v>
      </c>
      <c r="J43" s="44">
        <f>J32+J42</f>
        <v>1428.1</v>
      </c>
      <c r="K43" s="44"/>
      <c r="L43" s="44">
        <f>L32+L42</f>
        <v>170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80</v>
      </c>
      <c r="F44" s="21">
        <v>180</v>
      </c>
      <c r="G44" s="52">
        <v>4.4000000000000004</v>
      </c>
      <c r="H44" s="52">
        <v>3</v>
      </c>
      <c r="I44" s="52">
        <v>46.1</v>
      </c>
      <c r="J44" s="52">
        <v>229.1</v>
      </c>
      <c r="K44" s="22" t="s">
        <v>82</v>
      </c>
      <c r="L44" s="21">
        <v>85</v>
      </c>
    </row>
    <row r="45" spans="1:12" x14ac:dyDescent="0.25">
      <c r="A45" s="23"/>
      <c r="B45" s="24"/>
      <c r="C45" s="25"/>
      <c r="D45" s="26"/>
      <c r="E45" s="27" t="s">
        <v>81</v>
      </c>
      <c r="F45" s="28">
        <v>100</v>
      </c>
      <c r="G45" s="51">
        <v>11.5</v>
      </c>
      <c r="H45" s="51">
        <v>5.6</v>
      </c>
      <c r="I45" s="51">
        <v>11.4</v>
      </c>
      <c r="J45" s="51">
        <v>137.4</v>
      </c>
      <c r="K45" s="29" t="s">
        <v>83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84</v>
      </c>
      <c r="F46" s="28">
        <v>200</v>
      </c>
      <c r="G46" s="51">
        <v>0.4</v>
      </c>
      <c r="H46" s="51">
        <v>0</v>
      </c>
      <c r="I46" s="51">
        <v>10.6</v>
      </c>
      <c r="J46" s="51">
        <v>45.1</v>
      </c>
      <c r="K46" s="29" t="s">
        <v>85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44</v>
      </c>
      <c r="F47" s="51">
        <v>70</v>
      </c>
      <c r="G47" s="51">
        <v>4.4000000000000004</v>
      </c>
      <c r="H47" s="28">
        <v>1.2</v>
      </c>
      <c r="I47" s="51">
        <v>27.9</v>
      </c>
      <c r="J47" s="51">
        <v>140</v>
      </c>
      <c r="K47" s="29" t="s">
        <v>45</v>
      </c>
      <c r="L47" s="28"/>
    </row>
    <row r="48" spans="1:12" x14ac:dyDescent="0.25">
      <c r="A48" s="23"/>
      <c r="B48" s="24"/>
      <c r="C48" s="25"/>
      <c r="D48" s="30" t="s">
        <v>26</v>
      </c>
      <c r="E48" s="27" t="s">
        <v>86</v>
      </c>
      <c r="F48" s="28">
        <v>100</v>
      </c>
      <c r="G48" s="51">
        <v>0.8</v>
      </c>
      <c r="H48" s="28">
        <v>0.1</v>
      </c>
      <c r="I48" s="51">
        <v>2.5</v>
      </c>
      <c r="J48" s="51">
        <v>14</v>
      </c>
      <c r="K48" s="29" t="s">
        <v>87</v>
      </c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650</v>
      </c>
      <c r="G51" s="36">
        <f>SUM(G44:G50)</f>
        <v>21.500000000000004</v>
      </c>
      <c r="H51" s="36">
        <f>SUM(H44:H50)</f>
        <v>9.8999999999999986</v>
      </c>
      <c r="I51" s="36">
        <f>SUM(I44:I50)</f>
        <v>98.5</v>
      </c>
      <c r="J51" s="36">
        <f>SUM(J44:J50)</f>
        <v>565.6</v>
      </c>
      <c r="K51" s="37"/>
      <c r="L51" s="36">
        <f>SUM(L44:L50)</f>
        <v>85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105</v>
      </c>
      <c r="F52" s="28">
        <v>100</v>
      </c>
      <c r="G52" s="51">
        <v>1.5</v>
      </c>
      <c r="H52" s="51">
        <v>2.5</v>
      </c>
      <c r="I52" s="51">
        <v>9.6</v>
      </c>
      <c r="J52" s="51">
        <v>68</v>
      </c>
      <c r="K52" s="29" t="s">
        <v>110</v>
      </c>
      <c r="L52" s="28">
        <v>85</v>
      </c>
    </row>
    <row r="53" spans="1:12" x14ac:dyDescent="0.25">
      <c r="A53" s="23"/>
      <c r="B53" s="24"/>
      <c r="C53" s="25"/>
      <c r="D53" s="30" t="s">
        <v>30</v>
      </c>
      <c r="E53" s="27" t="s">
        <v>106</v>
      </c>
      <c r="F53" s="28">
        <v>250</v>
      </c>
      <c r="G53" s="51">
        <v>20.9</v>
      </c>
      <c r="H53" s="51">
        <v>7.1</v>
      </c>
      <c r="I53" s="51">
        <v>2.8</v>
      </c>
      <c r="J53" s="51">
        <v>135.9</v>
      </c>
      <c r="K53" s="29" t="s">
        <v>111</v>
      </c>
      <c r="L53" s="28"/>
    </row>
    <row r="54" spans="1:12" ht="16.5" customHeight="1" x14ac:dyDescent="0.25">
      <c r="A54" s="23"/>
      <c r="B54" s="24"/>
      <c r="C54" s="25"/>
      <c r="D54" s="30" t="s">
        <v>31</v>
      </c>
      <c r="E54" s="27" t="s">
        <v>107</v>
      </c>
      <c r="F54" s="28">
        <v>100</v>
      </c>
      <c r="G54" s="51">
        <v>20.9</v>
      </c>
      <c r="H54" s="51">
        <v>7.1</v>
      </c>
      <c r="I54" s="51">
        <v>2.8</v>
      </c>
      <c r="J54" s="51">
        <v>167.1</v>
      </c>
      <c r="K54" s="29" t="s">
        <v>112</v>
      </c>
      <c r="L54" s="28"/>
    </row>
    <row r="55" spans="1:12" x14ac:dyDescent="0.25">
      <c r="A55" s="23"/>
      <c r="B55" s="24"/>
      <c r="C55" s="25"/>
      <c r="D55" s="30" t="s">
        <v>32</v>
      </c>
      <c r="E55" s="27" t="s">
        <v>108</v>
      </c>
      <c r="F55" s="28">
        <v>180</v>
      </c>
      <c r="G55" s="51">
        <v>6.4</v>
      </c>
      <c r="H55" s="51">
        <v>5.6</v>
      </c>
      <c r="I55" s="51">
        <v>37.9</v>
      </c>
      <c r="J55" s="51">
        <v>227.4</v>
      </c>
      <c r="K55" s="29" t="s">
        <v>103</v>
      </c>
      <c r="L55" s="28"/>
    </row>
    <row r="56" spans="1:12" x14ac:dyDescent="0.25">
      <c r="A56" s="23"/>
      <c r="B56" s="24"/>
      <c r="C56" s="25"/>
      <c r="D56" s="30" t="s">
        <v>33</v>
      </c>
      <c r="E56" s="27" t="s">
        <v>109</v>
      </c>
      <c r="F56" s="28">
        <v>200</v>
      </c>
      <c r="G56" s="51">
        <v>0.1</v>
      </c>
      <c r="H56" s="51">
        <v>0</v>
      </c>
      <c r="I56" s="51">
        <v>25.4</v>
      </c>
      <c r="J56" s="51">
        <v>101.6</v>
      </c>
      <c r="K56" s="29" t="s">
        <v>113</v>
      </c>
      <c r="L56" s="28"/>
    </row>
    <row r="57" spans="1:12" x14ac:dyDescent="0.25">
      <c r="A57" s="23"/>
      <c r="B57" s="24"/>
      <c r="C57" s="25"/>
      <c r="D57" s="30" t="s">
        <v>34</v>
      </c>
      <c r="E57" s="27" t="s">
        <v>44</v>
      </c>
      <c r="F57" s="51">
        <v>60</v>
      </c>
      <c r="G57" s="28">
        <v>3.8</v>
      </c>
      <c r="H57" s="28">
        <v>1.2</v>
      </c>
      <c r="I57" s="28">
        <v>24.1</v>
      </c>
      <c r="J57" s="28">
        <v>121.4</v>
      </c>
      <c r="K57" s="29" t="s">
        <v>45</v>
      </c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890</v>
      </c>
      <c r="G61" s="36">
        <f>SUM(G52:G60)</f>
        <v>53.599999999999994</v>
      </c>
      <c r="H61" s="36">
        <f>SUM(H52:H60)</f>
        <v>23.499999999999996</v>
      </c>
      <c r="I61" s="36">
        <f>SUM(I52:I60)</f>
        <v>102.6</v>
      </c>
      <c r="J61" s="36">
        <f>SUM(J52:J60)</f>
        <v>821.4</v>
      </c>
      <c r="K61" s="37"/>
      <c r="L61" s="36">
        <f>SUM(L52:L60)</f>
        <v>85</v>
      </c>
    </row>
    <row r="62" spans="1:12" ht="13.9" customHeight="1" x14ac:dyDescent="0.25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1540</v>
      </c>
      <c r="G62" s="44">
        <f>G51+G61</f>
        <v>75.099999999999994</v>
      </c>
      <c r="H62" s="44">
        <f>H51+H61</f>
        <v>33.399999999999991</v>
      </c>
      <c r="I62" s="44">
        <f>I51+I61</f>
        <v>201.1</v>
      </c>
      <c r="J62" s="44">
        <f>J51+J61</f>
        <v>1387</v>
      </c>
      <c r="K62" s="44"/>
      <c r="L62" s="44">
        <f>L51+L61</f>
        <v>170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115</v>
      </c>
      <c r="F63" s="21">
        <v>250</v>
      </c>
      <c r="G63" s="52">
        <v>5.7</v>
      </c>
      <c r="H63" s="52">
        <v>5.4</v>
      </c>
      <c r="I63" s="52">
        <v>31.1</v>
      </c>
      <c r="J63" s="52">
        <v>195.8</v>
      </c>
      <c r="K63" s="22" t="s">
        <v>117</v>
      </c>
      <c r="L63" s="21">
        <v>85</v>
      </c>
    </row>
    <row r="64" spans="1:12" x14ac:dyDescent="0.25">
      <c r="A64" s="23"/>
      <c r="B64" s="24"/>
      <c r="C64" s="25"/>
      <c r="D64" s="26"/>
      <c r="E64" s="27" t="s">
        <v>116</v>
      </c>
      <c r="F64" s="28">
        <v>10</v>
      </c>
      <c r="G64" s="51">
        <v>0.2</v>
      </c>
      <c r="H64" s="51">
        <v>16.559999999999999</v>
      </c>
      <c r="I64" s="51">
        <v>0.2</v>
      </c>
      <c r="J64" s="51">
        <v>149.63</v>
      </c>
      <c r="K64" s="29" t="s">
        <v>118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114</v>
      </c>
      <c r="F65" s="28">
        <v>200</v>
      </c>
      <c r="G65" s="51">
        <v>0.2</v>
      </c>
      <c r="H65" s="51">
        <v>0</v>
      </c>
      <c r="I65" s="51">
        <v>15.1</v>
      </c>
      <c r="J65" s="51">
        <v>60.7</v>
      </c>
      <c r="K65" s="29" t="s">
        <v>117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44</v>
      </c>
      <c r="F66" s="51">
        <v>60</v>
      </c>
      <c r="G66" s="28">
        <v>3.8</v>
      </c>
      <c r="H66" s="28">
        <v>1.2</v>
      </c>
      <c r="I66" s="28">
        <v>24.1</v>
      </c>
      <c r="J66" s="28">
        <v>121.4</v>
      </c>
      <c r="K66" s="29" t="s">
        <v>45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119</v>
      </c>
      <c r="F67" s="28">
        <v>100</v>
      </c>
      <c r="G67" s="51">
        <v>0.4</v>
      </c>
      <c r="H67" s="51">
        <v>0.4</v>
      </c>
      <c r="I67" s="51">
        <v>9.8000000000000007</v>
      </c>
      <c r="J67" s="51">
        <v>47</v>
      </c>
      <c r="K67" s="29" t="s">
        <v>120</v>
      </c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620</v>
      </c>
      <c r="G70" s="36">
        <f>SUM(G63:G69)</f>
        <v>10.3</v>
      </c>
      <c r="H70" s="36">
        <f>SUM(H63:H69)</f>
        <v>23.56</v>
      </c>
      <c r="I70" s="36">
        <f>SUM(I63:I69)</f>
        <v>80.3</v>
      </c>
      <c r="J70" s="36">
        <f>SUM(J63:J69)</f>
        <v>574.53</v>
      </c>
      <c r="K70" s="37"/>
      <c r="L70" s="36">
        <f>SUM(L63:L69)</f>
        <v>85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121</v>
      </c>
      <c r="F71" s="28">
        <v>100</v>
      </c>
      <c r="G71" s="51">
        <v>1.9</v>
      </c>
      <c r="H71" s="51">
        <v>3.4</v>
      </c>
      <c r="I71" s="51">
        <v>12.9</v>
      </c>
      <c r="J71" s="51">
        <v>88.9</v>
      </c>
      <c r="K71" s="29" t="s">
        <v>125</v>
      </c>
      <c r="L71" s="28">
        <v>85</v>
      </c>
    </row>
    <row r="72" spans="1:12" x14ac:dyDescent="0.25">
      <c r="A72" s="23"/>
      <c r="B72" s="24"/>
      <c r="C72" s="25"/>
      <c r="D72" s="30" t="s">
        <v>30</v>
      </c>
      <c r="E72" s="27" t="s">
        <v>122</v>
      </c>
      <c r="F72" s="28">
        <v>250</v>
      </c>
      <c r="G72" s="51">
        <v>5.8</v>
      </c>
      <c r="H72" s="51">
        <v>4.5</v>
      </c>
      <c r="I72" s="51">
        <v>13.9</v>
      </c>
      <c r="J72" s="51">
        <v>120.1</v>
      </c>
      <c r="K72" s="29" t="s">
        <v>126</v>
      </c>
      <c r="L72" s="28"/>
    </row>
    <row r="73" spans="1:12" x14ac:dyDescent="0.25">
      <c r="A73" s="23"/>
      <c r="B73" s="24"/>
      <c r="C73" s="25"/>
      <c r="D73" s="30" t="s">
        <v>31</v>
      </c>
      <c r="E73" s="27" t="s">
        <v>123</v>
      </c>
      <c r="F73" s="28">
        <v>120</v>
      </c>
      <c r="G73" s="51">
        <v>14.84</v>
      </c>
      <c r="H73" s="51">
        <v>11</v>
      </c>
      <c r="I73" s="51">
        <v>6.24</v>
      </c>
      <c r="J73" s="51">
        <v>200.8</v>
      </c>
      <c r="K73" s="29" t="s">
        <v>127</v>
      </c>
      <c r="L73" s="28"/>
    </row>
    <row r="74" spans="1:12" x14ac:dyDescent="0.25">
      <c r="A74" s="23"/>
      <c r="B74" s="24"/>
      <c r="C74" s="25"/>
      <c r="D74" s="30" t="s">
        <v>32</v>
      </c>
      <c r="E74" s="27" t="s">
        <v>91</v>
      </c>
      <c r="F74" s="28">
        <v>180</v>
      </c>
      <c r="G74" s="51">
        <v>5.6</v>
      </c>
      <c r="H74" s="51">
        <v>5.7</v>
      </c>
      <c r="I74" s="51">
        <v>37</v>
      </c>
      <c r="J74" s="51">
        <v>220.3</v>
      </c>
      <c r="K74" s="29" t="s">
        <v>103</v>
      </c>
      <c r="L74" s="28"/>
    </row>
    <row r="75" spans="1:12" x14ac:dyDescent="0.25">
      <c r="A75" s="23"/>
      <c r="B75" s="24"/>
      <c r="C75" s="25"/>
      <c r="D75" s="30" t="s">
        <v>33</v>
      </c>
      <c r="E75" s="27" t="s">
        <v>124</v>
      </c>
      <c r="F75" s="28">
        <v>200</v>
      </c>
      <c r="G75" s="51">
        <v>0</v>
      </c>
      <c r="H75" s="51">
        <v>0</v>
      </c>
      <c r="I75" s="51">
        <v>14.6</v>
      </c>
      <c r="J75" s="51">
        <v>58.1</v>
      </c>
      <c r="K75" s="29" t="s">
        <v>61</v>
      </c>
      <c r="L75" s="28"/>
    </row>
    <row r="76" spans="1:12" x14ac:dyDescent="0.25">
      <c r="A76" s="23"/>
      <c r="B76" s="24"/>
      <c r="C76" s="25"/>
      <c r="D76" s="30" t="s">
        <v>34</v>
      </c>
      <c r="E76" s="27" t="s">
        <v>44</v>
      </c>
      <c r="F76" s="51">
        <v>60</v>
      </c>
      <c r="G76" s="28">
        <v>3.8</v>
      </c>
      <c r="H76" s="28">
        <v>1.2</v>
      </c>
      <c r="I76" s="28">
        <v>24.1</v>
      </c>
      <c r="J76" s="28">
        <v>121.4</v>
      </c>
      <c r="K76" s="29" t="s">
        <v>45</v>
      </c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910</v>
      </c>
      <c r="G80" s="36">
        <f>SUM(G71:G79)</f>
        <v>31.94</v>
      </c>
      <c r="H80" s="36">
        <f>SUM(H71:H79)</f>
        <v>25.799999999999997</v>
      </c>
      <c r="I80" s="36">
        <f>SUM(I71:I79)</f>
        <v>108.73999999999998</v>
      </c>
      <c r="J80" s="36">
        <f>SUM(J71:J79)</f>
        <v>809.6</v>
      </c>
      <c r="K80" s="37"/>
      <c r="L80" s="36">
        <f>SUM(L71:L79)</f>
        <v>85</v>
      </c>
    </row>
    <row r="81" spans="1:12" ht="13.9" customHeight="1" x14ac:dyDescent="0.25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1530</v>
      </c>
      <c r="G81" s="44">
        <f>G70+G80</f>
        <v>42.24</v>
      </c>
      <c r="H81" s="44">
        <f>H70+H80</f>
        <v>49.36</v>
      </c>
      <c r="I81" s="44">
        <f>I70+I80</f>
        <v>189.03999999999996</v>
      </c>
      <c r="J81" s="44">
        <f>J70+J80</f>
        <v>1384.13</v>
      </c>
      <c r="K81" s="44"/>
      <c r="L81" s="44">
        <f>L70+L80</f>
        <v>170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128</v>
      </c>
      <c r="F82" s="21">
        <v>200</v>
      </c>
      <c r="G82" s="52">
        <v>20</v>
      </c>
      <c r="H82" s="52">
        <v>22</v>
      </c>
      <c r="I82" s="52">
        <v>68</v>
      </c>
      <c r="J82" s="52">
        <v>550</v>
      </c>
      <c r="K82" s="22" t="s">
        <v>131</v>
      </c>
      <c r="L82" s="21">
        <v>85</v>
      </c>
    </row>
    <row r="83" spans="1:12" x14ac:dyDescent="0.25">
      <c r="A83" s="23"/>
      <c r="B83" s="24"/>
      <c r="C83" s="25"/>
      <c r="D83" s="26"/>
      <c r="E83" s="27" t="s">
        <v>129</v>
      </c>
      <c r="F83" s="28">
        <v>100</v>
      </c>
      <c r="G83" s="51">
        <v>0.2</v>
      </c>
      <c r="H83" s="51">
        <v>0.2</v>
      </c>
      <c r="I83" s="51">
        <v>17</v>
      </c>
      <c r="J83" s="51">
        <v>70</v>
      </c>
      <c r="K83" s="29" t="s">
        <v>132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130</v>
      </c>
      <c r="F84" s="28">
        <v>200</v>
      </c>
      <c r="G84" s="51">
        <v>0.1</v>
      </c>
      <c r="H84" s="51">
        <v>0</v>
      </c>
      <c r="I84" s="51">
        <v>16.3</v>
      </c>
      <c r="J84" s="51">
        <v>65.7</v>
      </c>
      <c r="K84" s="29" t="s">
        <v>133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44</v>
      </c>
      <c r="F85" s="51">
        <v>50</v>
      </c>
      <c r="G85" s="28">
        <v>3.8</v>
      </c>
      <c r="H85" s="51">
        <v>1.1000000000000001</v>
      </c>
      <c r="I85" s="51">
        <v>24</v>
      </c>
      <c r="J85" s="51">
        <v>120.1</v>
      </c>
      <c r="K85" s="29" t="s">
        <v>45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550</v>
      </c>
      <c r="G89" s="36">
        <f>SUM(G82:G88)</f>
        <v>24.1</v>
      </c>
      <c r="H89" s="36">
        <f>SUM(H82:H88)</f>
        <v>23.3</v>
      </c>
      <c r="I89" s="36">
        <f>SUM(I82:I88)</f>
        <v>125.3</v>
      </c>
      <c r="J89" s="36">
        <f>SUM(J82:J88)</f>
        <v>805.80000000000007</v>
      </c>
      <c r="K89" s="37"/>
      <c r="L89" s="36">
        <f>SUM(L82:L88)</f>
        <v>85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134</v>
      </c>
      <c r="F90" s="28">
        <v>100</v>
      </c>
      <c r="G90" s="51">
        <v>1.4</v>
      </c>
      <c r="H90" s="51">
        <v>5.9</v>
      </c>
      <c r="I90" s="51">
        <v>9.8000000000000007</v>
      </c>
      <c r="J90" s="51">
        <v>99.3</v>
      </c>
      <c r="K90" s="29" t="s">
        <v>136</v>
      </c>
      <c r="L90" s="28">
        <v>85</v>
      </c>
    </row>
    <row r="91" spans="1:12" ht="15.75" customHeight="1" x14ac:dyDescent="0.25">
      <c r="A91" s="23"/>
      <c r="B91" s="24"/>
      <c r="C91" s="25"/>
      <c r="D91" s="30" t="s">
        <v>30</v>
      </c>
      <c r="E91" s="27" t="s">
        <v>135</v>
      </c>
      <c r="F91" s="28">
        <v>250</v>
      </c>
      <c r="G91" s="51">
        <v>4</v>
      </c>
      <c r="H91" s="51">
        <v>4.9000000000000004</v>
      </c>
      <c r="I91" s="51">
        <v>10.6</v>
      </c>
      <c r="J91" s="51">
        <v>101.6</v>
      </c>
      <c r="K91" s="29" t="s">
        <v>137</v>
      </c>
      <c r="L91" s="28"/>
    </row>
    <row r="92" spans="1:12" x14ac:dyDescent="0.25">
      <c r="A92" s="23"/>
      <c r="B92" s="24"/>
      <c r="C92" s="25"/>
      <c r="D92" s="30" t="s">
        <v>31</v>
      </c>
      <c r="E92" s="27" t="s">
        <v>184</v>
      </c>
      <c r="F92" s="28">
        <v>100</v>
      </c>
      <c r="G92" s="51">
        <v>9.3000000000000007</v>
      </c>
      <c r="H92" s="51">
        <v>8.6</v>
      </c>
      <c r="I92" s="51">
        <v>28.4</v>
      </c>
      <c r="J92" s="51">
        <v>228</v>
      </c>
      <c r="K92" s="29" t="s">
        <v>186</v>
      </c>
      <c r="L92" s="28"/>
    </row>
    <row r="93" spans="1:12" x14ac:dyDescent="0.25">
      <c r="A93" s="23"/>
      <c r="B93" s="24"/>
      <c r="C93" s="25"/>
      <c r="D93" s="30" t="s">
        <v>32</v>
      </c>
      <c r="E93" s="27" t="s">
        <v>52</v>
      </c>
      <c r="F93" s="28">
        <v>180</v>
      </c>
      <c r="G93" s="51">
        <v>4.3099999999999996</v>
      </c>
      <c r="H93" s="51">
        <v>5.5</v>
      </c>
      <c r="I93" s="51">
        <v>45.06</v>
      </c>
      <c r="J93" s="51">
        <v>246.22</v>
      </c>
      <c r="K93" s="29" t="s">
        <v>57</v>
      </c>
      <c r="L93" s="28"/>
    </row>
    <row r="94" spans="1:12" x14ac:dyDescent="0.25">
      <c r="A94" s="23"/>
      <c r="B94" s="24"/>
      <c r="C94" s="25"/>
      <c r="D94" s="30" t="s">
        <v>33</v>
      </c>
      <c r="E94" s="27" t="s">
        <v>138</v>
      </c>
      <c r="F94" s="28">
        <v>200</v>
      </c>
      <c r="G94" s="51">
        <v>0.1</v>
      </c>
      <c r="H94" s="51">
        <v>0.1</v>
      </c>
      <c r="I94" s="51">
        <v>11.4</v>
      </c>
      <c r="J94" s="51">
        <v>46.9</v>
      </c>
      <c r="K94" s="29" t="s">
        <v>139</v>
      </c>
      <c r="L94" s="28"/>
    </row>
    <row r="95" spans="1:12" x14ac:dyDescent="0.25">
      <c r="A95" s="23"/>
      <c r="B95" s="24"/>
      <c r="C95" s="25"/>
      <c r="D95" s="30" t="s">
        <v>34</v>
      </c>
      <c r="E95" s="27" t="s">
        <v>44</v>
      </c>
      <c r="F95" s="51">
        <v>70</v>
      </c>
      <c r="G95" s="51">
        <v>5.2</v>
      </c>
      <c r="H95" s="51">
        <v>1.5</v>
      </c>
      <c r="I95" s="51">
        <v>34.1</v>
      </c>
      <c r="J95" s="51">
        <v>170.7</v>
      </c>
      <c r="K95" s="29" t="s">
        <v>45</v>
      </c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 t="s">
        <v>185</v>
      </c>
      <c r="F97" s="28">
        <v>50</v>
      </c>
      <c r="G97" s="51">
        <v>0.2</v>
      </c>
      <c r="H97" s="51">
        <v>2</v>
      </c>
      <c r="I97" s="51">
        <v>4.9000000000000004</v>
      </c>
      <c r="J97" s="51">
        <v>38.4</v>
      </c>
      <c r="K97" s="29" t="s">
        <v>187</v>
      </c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950</v>
      </c>
      <c r="G99" s="36">
        <f>SUM(G90:G98)</f>
        <v>24.51</v>
      </c>
      <c r="H99" s="36">
        <f>SUM(H90:H98)</f>
        <v>28.5</v>
      </c>
      <c r="I99" s="36">
        <f>SUM(I90:I98)</f>
        <v>144.26000000000002</v>
      </c>
      <c r="J99" s="36">
        <f>SUM(J90:J98)</f>
        <v>931.12</v>
      </c>
      <c r="K99" s="37"/>
      <c r="L99" s="36">
        <f>SUM(L90:L98)</f>
        <v>85</v>
      </c>
    </row>
    <row r="100" spans="1:12" ht="13.9" customHeight="1" x14ac:dyDescent="0.25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1500</v>
      </c>
      <c r="G100" s="44">
        <f>G89+G99</f>
        <v>48.61</v>
      </c>
      <c r="H100" s="44">
        <f>H89+H99</f>
        <v>51.8</v>
      </c>
      <c r="I100" s="44">
        <f>I89+I99</f>
        <v>269.56</v>
      </c>
      <c r="J100" s="44">
        <f>J89+J99</f>
        <v>1736.92</v>
      </c>
      <c r="K100" s="44"/>
      <c r="L100" s="44">
        <f>L89+L99</f>
        <v>170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140</v>
      </c>
      <c r="F101" s="21">
        <v>120</v>
      </c>
      <c r="G101" s="52">
        <v>6.4</v>
      </c>
      <c r="H101" s="52">
        <v>14.7</v>
      </c>
      <c r="I101" s="52">
        <v>39.6</v>
      </c>
      <c r="J101" s="52">
        <v>320.10000000000002</v>
      </c>
      <c r="K101" s="22" t="s">
        <v>146</v>
      </c>
      <c r="L101" s="21">
        <v>85</v>
      </c>
    </row>
    <row r="102" spans="1:12" x14ac:dyDescent="0.25">
      <c r="A102" s="23"/>
      <c r="B102" s="24"/>
      <c r="C102" s="25"/>
      <c r="D102" s="26"/>
      <c r="E102" s="27" t="s">
        <v>141</v>
      </c>
      <c r="F102" s="28">
        <v>250</v>
      </c>
      <c r="G102" s="51">
        <v>9.9</v>
      </c>
      <c r="H102" s="51">
        <v>6.9</v>
      </c>
      <c r="I102" s="51">
        <v>39.799999999999997</v>
      </c>
      <c r="J102" s="51">
        <v>261.7</v>
      </c>
      <c r="K102" s="29" t="s">
        <v>147</v>
      </c>
      <c r="L102" s="28"/>
    </row>
    <row r="103" spans="1:12" x14ac:dyDescent="0.25">
      <c r="A103" s="23"/>
      <c r="B103" s="24"/>
      <c r="C103" s="25"/>
      <c r="D103" s="30" t="s">
        <v>24</v>
      </c>
      <c r="E103" s="27" t="s">
        <v>70</v>
      </c>
      <c r="F103" s="51">
        <v>200</v>
      </c>
      <c r="G103" s="28" t="s">
        <v>142</v>
      </c>
      <c r="H103" s="28" t="s">
        <v>143</v>
      </c>
      <c r="I103" s="28" t="s">
        <v>144</v>
      </c>
      <c r="J103" s="28" t="s">
        <v>145</v>
      </c>
      <c r="K103" s="29" t="s">
        <v>148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44</v>
      </c>
      <c r="F104" s="51">
        <v>60</v>
      </c>
      <c r="G104" s="51">
        <v>3.8</v>
      </c>
      <c r="H104" s="51">
        <v>1.2</v>
      </c>
      <c r="I104" s="51">
        <v>24.1</v>
      </c>
      <c r="J104" s="51">
        <v>121.4</v>
      </c>
      <c r="K104" s="29" t="s">
        <v>45</v>
      </c>
      <c r="L104" s="28"/>
    </row>
    <row r="105" spans="1:12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630</v>
      </c>
      <c r="G108" s="36">
        <f>SUM(G101:G107)</f>
        <v>20.100000000000001</v>
      </c>
      <c r="H108" s="36">
        <f>SUM(H101:H107)</f>
        <v>22.8</v>
      </c>
      <c r="I108" s="36">
        <f>SUM(I101:I107)</f>
        <v>103.5</v>
      </c>
      <c r="J108" s="36">
        <f>SUM(J101:J107)</f>
        <v>703.19999999999993</v>
      </c>
      <c r="K108" s="37"/>
      <c r="L108" s="36">
        <f>SUM(L101:L107)</f>
        <v>85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 t="s">
        <v>88</v>
      </c>
      <c r="F109" s="28">
        <v>100</v>
      </c>
      <c r="G109" s="28">
        <v>2</v>
      </c>
      <c r="H109" s="28">
        <v>9.4</v>
      </c>
      <c r="I109" s="28">
        <v>8.1</v>
      </c>
      <c r="J109" s="28">
        <v>125.8</v>
      </c>
      <c r="K109" s="29" t="s">
        <v>100</v>
      </c>
      <c r="L109" s="28">
        <v>85</v>
      </c>
    </row>
    <row r="110" spans="1:12" x14ac:dyDescent="0.25">
      <c r="A110" s="23"/>
      <c r="B110" s="24"/>
      <c r="C110" s="25"/>
      <c r="D110" s="30" t="s">
        <v>30</v>
      </c>
      <c r="E110" s="27" t="s">
        <v>89</v>
      </c>
      <c r="F110" s="28">
        <v>250</v>
      </c>
      <c r="G110" s="28">
        <v>5.7</v>
      </c>
      <c r="H110" s="28">
        <v>2.8</v>
      </c>
      <c r="I110" s="28">
        <v>19.399999999999999</v>
      </c>
      <c r="J110" s="28">
        <v>125.2</v>
      </c>
      <c r="K110" s="29" t="s">
        <v>101</v>
      </c>
      <c r="L110" s="28"/>
    </row>
    <row r="111" spans="1:12" ht="25.5" x14ac:dyDescent="0.25">
      <c r="A111" s="23"/>
      <c r="B111" s="24"/>
      <c r="C111" s="25"/>
      <c r="D111" s="30" t="s">
        <v>31</v>
      </c>
      <c r="E111" s="27" t="s">
        <v>90</v>
      </c>
      <c r="F111" s="28">
        <v>100</v>
      </c>
      <c r="G111" s="28">
        <v>10.6</v>
      </c>
      <c r="H111" s="28">
        <v>27.1</v>
      </c>
      <c r="I111" s="28">
        <v>2.9</v>
      </c>
      <c r="J111" s="28">
        <v>268.5</v>
      </c>
      <c r="K111" s="29" t="s">
        <v>102</v>
      </c>
      <c r="L111" s="28"/>
    </row>
    <row r="112" spans="1:12" x14ac:dyDescent="0.25">
      <c r="A112" s="23"/>
      <c r="B112" s="24"/>
      <c r="C112" s="25"/>
      <c r="D112" s="30" t="s">
        <v>32</v>
      </c>
      <c r="E112" s="27" t="s">
        <v>91</v>
      </c>
      <c r="F112" s="28">
        <v>180</v>
      </c>
      <c r="G112" s="28" t="s">
        <v>93</v>
      </c>
      <c r="H112" s="28" t="s">
        <v>94</v>
      </c>
      <c r="I112" s="28" t="s">
        <v>95</v>
      </c>
      <c r="J112" s="28" t="s">
        <v>98</v>
      </c>
      <c r="K112" s="29" t="s">
        <v>103</v>
      </c>
      <c r="L112" s="28"/>
    </row>
    <row r="113" spans="1:12" x14ac:dyDescent="0.25">
      <c r="A113" s="23"/>
      <c r="B113" s="24"/>
      <c r="C113" s="25"/>
      <c r="D113" s="30" t="s">
        <v>33</v>
      </c>
      <c r="E113" s="27" t="s">
        <v>92</v>
      </c>
      <c r="F113" s="28">
        <v>200</v>
      </c>
      <c r="G113" s="28" t="s">
        <v>96</v>
      </c>
      <c r="H113" s="28">
        <v>0</v>
      </c>
      <c r="I113" s="28" t="s">
        <v>97</v>
      </c>
      <c r="J113" s="28" t="s">
        <v>99</v>
      </c>
      <c r="K113" s="29" t="s">
        <v>104</v>
      </c>
      <c r="L113" s="28"/>
    </row>
    <row r="114" spans="1:12" x14ac:dyDescent="0.25">
      <c r="A114" s="23"/>
      <c r="B114" s="24"/>
      <c r="C114" s="25"/>
      <c r="D114" s="30" t="s">
        <v>34</v>
      </c>
      <c r="E114" s="27" t="s">
        <v>44</v>
      </c>
      <c r="F114" s="28">
        <v>60</v>
      </c>
      <c r="G114" s="28" t="s">
        <v>62</v>
      </c>
      <c r="H114" s="28" t="s">
        <v>63</v>
      </c>
      <c r="I114" s="28" t="s">
        <v>64</v>
      </c>
      <c r="J114" s="28" t="s">
        <v>65</v>
      </c>
      <c r="K114" s="29" t="s">
        <v>45</v>
      </c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890</v>
      </c>
      <c r="G118" s="36">
        <f>SUM(G109:G117)</f>
        <v>18.3</v>
      </c>
      <c r="H118" s="36">
        <f>SUM(H109:H117)</f>
        <v>39.299999999999997</v>
      </c>
      <c r="I118" s="36">
        <f>SUM(I109:I117)</f>
        <v>30.4</v>
      </c>
      <c r="J118" s="36">
        <f>SUM(J109:J117)</f>
        <v>519.5</v>
      </c>
      <c r="K118" s="37"/>
      <c r="L118" s="36">
        <f>SUM(L109:L117)</f>
        <v>85</v>
      </c>
    </row>
    <row r="119" spans="1:12" ht="13.9" customHeight="1" x14ac:dyDescent="0.25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1520</v>
      </c>
      <c r="G119" s="44">
        <f>G108+G118</f>
        <v>38.400000000000006</v>
      </c>
      <c r="H119" s="44">
        <f>H108+H118</f>
        <v>62.099999999999994</v>
      </c>
      <c r="I119" s="44">
        <f>I108+I118</f>
        <v>133.9</v>
      </c>
      <c r="J119" s="44">
        <f>J108+J118</f>
        <v>1222.6999999999998</v>
      </c>
      <c r="K119" s="44"/>
      <c r="L119" s="44">
        <f>L108+L118</f>
        <v>170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149</v>
      </c>
      <c r="F120" s="21">
        <v>250</v>
      </c>
      <c r="G120" s="52">
        <v>8.1</v>
      </c>
      <c r="H120" s="52">
        <v>6.8</v>
      </c>
      <c r="I120" s="52">
        <v>49.8</v>
      </c>
      <c r="J120" s="52">
        <v>292.8</v>
      </c>
      <c r="K120" s="22" t="s">
        <v>150</v>
      </c>
      <c r="L120" s="21">
        <v>85</v>
      </c>
    </row>
    <row r="121" spans="1:12" x14ac:dyDescent="0.25">
      <c r="A121" s="45"/>
      <c r="B121" s="24"/>
      <c r="C121" s="25"/>
      <c r="D121" s="26"/>
      <c r="E121" s="27" t="s">
        <v>40</v>
      </c>
      <c r="F121" s="28">
        <v>80</v>
      </c>
      <c r="G121" s="51">
        <v>10.199999999999999</v>
      </c>
      <c r="H121" s="51">
        <v>9.1999999999999993</v>
      </c>
      <c r="I121" s="51">
        <v>0.6</v>
      </c>
      <c r="J121" s="51">
        <v>126</v>
      </c>
      <c r="K121" s="29" t="s">
        <v>41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42</v>
      </c>
      <c r="F122" s="28">
        <v>200</v>
      </c>
      <c r="G122" s="51">
        <v>0.2</v>
      </c>
      <c r="H122" s="51">
        <v>0</v>
      </c>
      <c r="I122" s="51">
        <v>13.1</v>
      </c>
      <c r="J122" s="51">
        <v>53.7</v>
      </c>
      <c r="K122" s="29" t="s">
        <v>43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44</v>
      </c>
      <c r="F123" s="51">
        <v>60</v>
      </c>
      <c r="G123" s="28">
        <v>3.8</v>
      </c>
      <c r="H123" s="28">
        <v>1.2</v>
      </c>
      <c r="I123" s="28">
        <v>24.1</v>
      </c>
      <c r="J123" s="28">
        <v>121.4</v>
      </c>
      <c r="K123" s="29" t="s">
        <v>45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590</v>
      </c>
      <c r="G127" s="36">
        <f>SUM(G120:G126)</f>
        <v>22.299999999999997</v>
      </c>
      <c r="H127" s="36">
        <f>SUM(H120:H126)</f>
        <v>17.2</v>
      </c>
      <c r="I127" s="36">
        <f>SUM(I120:I126)</f>
        <v>87.6</v>
      </c>
      <c r="J127" s="36">
        <f>SUM(J120:J126)</f>
        <v>593.9</v>
      </c>
      <c r="K127" s="37"/>
      <c r="L127" s="36">
        <f>SUM(L120:L126)</f>
        <v>85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46</v>
      </c>
      <c r="F128" s="28">
        <v>100</v>
      </c>
      <c r="G128" s="51">
        <v>1.6</v>
      </c>
      <c r="H128" s="51">
        <v>2.5</v>
      </c>
      <c r="I128" s="51">
        <v>9.1999999999999993</v>
      </c>
      <c r="J128" s="51">
        <v>65.900000000000006</v>
      </c>
      <c r="K128" s="29" t="s">
        <v>47</v>
      </c>
      <c r="L128" s="28">
        <v>85</v>
      </c>
    </row>
    <row r="129" spans="1:12" x14ac:dyDescent="0.25">
      <c r="A129" s="45"/>
      <c r="B129" s="24"/>
      <c r="C129" s="25"/>
      <c r="D129" s="30" t="s">
        <v>30</v>
      </c>
      <c r="E129" s="27" t="s">
        <v>151</v>
      </c>
      <c r="F129" s="28">
        <v>250</v>
      </c>
      <c r="G129" s="51">
        <v>3.5</v>
      </c>
      <c r="H129" s="51">
        <v>5.9</v>
      </c>
      <c r="I129" s="51">
        <v>12.8</v>
      </c>
      <c r="J129" s="51">
        <v>119</v>
      </c>
      <c r="K129" s="29" t="s">
        <v>152</v>
      </c>
      <c r="L129" s="28"/>
    </row>
    <row r="130" spans="1:12" x14ac:dyDescent="0.25">
      <c r="A130" s="45"/>
      <c r="B130" s="24"/>
      <c r="C130" s="25"/>
      <c r="D130" s="30" t="s">
        <v>31</v>
      </c>
      <c r="E130" s="27" t="s">
        <v>188</v>
      </c>
      <c r="F130" s="28">
        <v>120</v>
      </c>
      <c r="G130" s="51">
        <v>13.8</v>
      </c>
      <c r="H130" s="51">
        <v>8.5</v>
      </c>
      <c r="I130" s="51">
        <v>10.7</v>
      </c>
      <c r="J130" s="51">
        <v>170.4</v>
      </c>
      <c r="K130" s="29" t="s">
        <v>198</v>
      </c>
      <c r="L130" s="28"/>
    </row>
    <row r="131" spans="1:12" x14ac:dyDescent="0.25">
      <c r="A131" s="45"/>
      <c r="B131" s="24"/>
      <c r="C131" s="25"/>
      <c r="D131" s="30" t="s">
        <v>32</v>
      </c>
      <c r="E131" s="27" t="s">
        <v>189</v>
      </c>
      <c r="F131" s="28">
        <v>180</v>
      </c>
      <c r="G131" s="51">
        <v>3.5</v>
      </c>
      <c r="H131" s="51">
        <v>5.6</v>
      </c>
      <c r="I131" s="51">
        <v>28.4</v>
      </c>
      <c r="J131" s="51">
        <v>178</v>
      </c>
      <c r="K131" s="29" t="s">
        <v>190</v>
      </c>
      <c r="L131" s="28"/>
    </row>
    <row r="132" spans="1:12" x14ac:dyDescent="0.25">
      <c r="A132" s="45"/>
      <c r="B132" s="24"/>
      <c r="C132" s="25"/>
      <c r="D132" s="30" t="s">
        <v>33</v>
      </c>
      <c r="E132" s="27" t="s">
        <v>75</v>
      </c>
      <c r="F132" s="28">
        <v>200</v>
      </c>
      <c r="G132" s="51">
        <v>0.3</v>
      </c>
      <c r="H132" s="51">
        <v>0.1</v>
      </c>
      <c r="I132" s="51">
        <v>22.3</v>
      </c>
      <c r="J132" s="51">
        <v>90.8</v>
      </c>
      <c r="K132" s="29" t="s">
        <v>79</v>
      </c>
      <c r="L132" s="28"/>
    </row>
    <row r="133" spans="1:12" x14ac:dyDescent="0.25">
      <c r="A133" s="45"/>
      <c r="B133" s="24"/>
      <c r="C133" s="25"/>
      <c r="D133" s="30" t="s">
        <v>34</v>
      </c>
      <c r="E133" s="27" t="s">
        <v>44</v>
      </c>
      <c r="F133" s="51">
        <v>70</v>
      </c>
      <c r="G133" s="51">
        <v>5.2</v>
      </c>
      <c r="H133" s="51">
        <v>1.5</v>
      </c>
      <c r="I133" s="51">
        <v>34.1</v>
      </c>
      <c r="J133" s="51">
        <v>170.7</v>
      </c>
      <c r="K133" s="29" t="s">
        <v>45</v>
      </c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920</v>
      </c>
      <c r="G137" s="36">
        <f>SUM(G128:G136)</f>
        <v>27.9</v>
      </c>
      <c r="H137" s="36">
        <f>SUM(H128:H136)</f>
        <v>24.1</v>
      </c>
      <c r="I137" s="36">
        <f>SUM(I128:I136)</f>
        <v>117.5</v>
      </c>
      <c r="J137" s="36">
        <f>SUM(J128:J136)</f>
        <v>794.8</v>
      </c>
      <c r="K137" s="37"/>
      <c r="L137" s="36">
        <f>SUM(L128:L136)</f>
        <v>85</v>
      </c>
    </row>
    <row r="138" spans="1:12" ht="13.9" customHeight="1" x14ac:dyDescent="0.25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1510</v>
      </c>
      <c r="G138" s="44">
        <f>G127+G137</f>
        <v>50.199999999999996</v>
      </c>
      <c r="H138" s="44">
        <f>H127+H137</f>
        <v>41.3</v>
      </c>
      <c r="I138" s="44">
        <f>I127+I137</f>
        <v>205.1</v>
      </c>
      <c r="J138" s="44">
        <f>J127+J137</f>
        <v>1388.6999999999998</v>
      </c>
      <c r="K138" s="44"/>
      <c r="L138" s="44">
        <f>L127+L137</f>
        <v>170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153</v>
      </c>
      <c r="F139" s="21">
        <v>250</v>
      </c>
      <c r="G139" s="52">
        <v>8.5</v>
      </c>
      <c r="H139" s="52">
        <v>11</v>
      </c>
      <c r="I139" s="52">
        <v>51.3</v>
      </c>
      <c r="J139" s="52">
        <v>338.9</v>
      </c>
      <c r="K139" s="22" t="s">
        <v>156</v>
      </c>
      <c r="L139" s="21">
        <v>85</v>
      </c>
    </row>
    <row r="140" spans="1:12" x14ac:dyDescent="0.25">
      <c r="A140" s="23"/>
      <c r="B140" s="24"/>
      <c r="C140" s="25"/>
      <c r="D140" s="26"/>
      <c r="E140" s="27" t="s">
        <v>154</v>
      </c>
      <c r="F140" s="28">
        <v>20</v>
      </c>
      <c r="G140" s="51">
        <v>4.5</v>
      </c>
      <c r="H140" s="51">
        <v>5.7</v>
      </c>
      <c r="I140" s="51">
        <v>0</v>
      </c>
      <c r="J140" s="51">
        <v>70.599999999999994</v>
      </c>
      <c r="K140" s="29" t="s">
        <v>157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114</v>
      </c>
      <c r="F141" s="28">
        <v>200</v>
      </c>
      <c r="G141" s="51">
        <v>0.2</v>
      </c>
      <c r="H141" s="51">
        <v>0</v>
      </c>
      <c r="I141" s="51">
        <v>15.1</v>
      </c>
      <c r="J141" s="51">
        <v>60.7</v>
      </c>
      <c r="K141" s="29" t="s">
        <v>117</v>
      </c>
      <c r="L141" s="28"/>
    </row>
    <row r="142" spans="1:12" x14ac:dyDescent="0.25">
      <c r="A142" s="23"/>
      <c r="B142" s="24"/>
      <c r="C142" s="25"/>
      <c r="D142" s="30" t="s">
        <v>25</v>
      </c>
      <c r="E142" s="27" t="s">
        <v>44</v>
      </c>
      <c r="F142" s="51">
        <v>60</v>
      </c>
      <c r="G142" s="28">
        <v>3.8</v>
      </c>
      <c r="H142" s="28">
        <v>1.2</v>
      </c>
      <c r="I142" s="28">
        <v>24.1</v>
      </c>
      <c r="J142" s="28">
        <v>121.4</v>
      </c>
      <c r="K142" s="29" t="s">
        <v>45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155</v>
      </c>
      <c r="F143" s="28">
        <v>100</v>
      </c>
      <c r="G143" s="51">
        <v>0.1</v>
      </c>
      <c r="H143" s="51">
        <v>0.1</v>
      </c>
      <c r="I143" s="51">
        <v>13.6</v>
      </c>
      <c r="J143" s="51">
        <v>55.3</v>
      </c>
      <c r="K143" s="29" t="s">
        <v>158</v>
      </c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630</v>
      </c>
      <c r="G146" s="36">
        <f>SUM(G139:G145)</f>
        <v>17.100000000000001</v>
      </c>
      <c r="H146" s="36">
        <f>SUM(H139:H145)</f>
        <v>18</v>
      </c>
      <c r="I146" s="36">
        <f>SUM(I139:I145)</f>
        <v>104.1</v>
      </c>
      <c r="J146" s="36">
        <f>SUM(J139:J145)</f>
        <v>646.9</v>
      </c>
      <c r="K146" s="37"/>
      <c r="L146" s="36">
        <f>SUM(L139:L145)</f>
        <v>85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159</v>
      </c>
      <c r="F147" s="28">
        <v>100</v>
      </c>
      <c r="G147" s="51">
        <v>1</v>
      </c>
      <c r="H147" s="51">
        <v>3.2</v>
      </c>
      <c r="I147" s="51">
        <v>0.7</v>
      </c>
      <c r="J147" s="51">
        <v>35.6</v>
      </c>
      <c r="K147" s="29" t="s">
        <v>161</v>
      </c>
      <c r="L147" s="28">
        <v>85</v>
      </c>
    </row>
    <row r="148" spans="1:12" x14ac:dyDescent="0.25">
      <c r="A148" s="23"/>
      <c r="B148" s="24"/>
      <c r="C148" s="25"/>
      <c r="D148" s="30" t="s">
        <v>30</v>
      </c>
      <c r="E148" s="27" t="s">
        <v>160</v>
      </c>
      <c r="F148" s="28">
        <v>250</v>
      </c>
      <c r="G148" s="51">
        <v>5.3</v>
      </c>
      <c r="H148" s="51">
        <v>6.2</v>
      </c>
      <c r="I148" s="51">
        <v>28.1</v>
      </c>
      <c r="J148" s="51">
        <v>189</v>
      </c>
      <c r="K148" s="29" t="s">
        <v>162</v>
      </c>
      <c r="L148" s="28"/>
    </row>
    <row r="149" spans="1:12" x14ac:dyDescent="0.25">
      <c r="A149" s="23"/>
      <c r="B149" s="24"/>
      <c r="C149" s="25"/>
      <c r="D149" s="30" t="s">
        <v>31</v>
      </c>
      <c r="E149" s="27" t="s">
        <v>191</v>
      </c>
      <c r="F149" s="28">
        <v>100</v>
      </c>
      <c r="G149" s="51">
        <v>15.8</v>
      </c>
      <c r="H149" s="51">
        <v>7.4</v>
      </c>
      <c r="I149" s="51">
        <v>8.6999999999999993</v>
      </c>
      <c r="J149" s="51">
        <v>181.3</v>
      </c>
      <c r="K149" s="29" t="s">
        <v>193</v>
      </c>
      <c r="L149" s="28"/>
    </row>
    <row r="150" spans="1:12" x14ac:dyDescent="0.25">
      <c r="A150" s="23"/>
      <c r="B150" s="24"/>
      <c r="C150" s="25"/>
      <c r="D150" s="30" t="s">
        <v>32</v>
      </c>
      <c r="E150" s="27" t="s">
        <v>192</v>
      </c>
      <c r="F150" s="28">
        <v>180</v>
      </c>
      <c r="G150" s="51">
        <v>6.7</v>
      </c>
      <c r="H150" s="51">
        <v>5.3</v>
      </c>
      <c r="I150" s="51">
        <v>43.1</v>
      </c>
      <c r="J150" s="51">
        <v>247.1</v>
      </c>
      <c r="K150" s="29" t="s">
        <v>194</v>
      </c>
      <c r="L150" s="28"/>
    </row>
    <row r="151" spans="1:12" x14ac:dyDescent="0.25">
      <c r="A151" s="23"/>
      <c r="B151" s="24"/>
      <c r="C151" s="25"/>
      <c r="D151" s="30" t="s">
        <v>33</v>
      </c>
      <c r="E151" s="27" t="s">
        <v>58</v>
      </c>
      <c r="F151" s="28">
        <v>200</v>
      </c>
      <c r="G151" s="51">
        <v>0</v>
      </c>
      <c r="H151" s="51">
        <v>0</v>
      </c>
      <c r="I151" s="51">
        <v>14.6</v>
      </c>
      <c r="J151" s="51">
        <v>58.1</v>
      </c>
      <c r="K151" s="29" t="s">
        <v>61</v>
      </c>
      <c r="L151" s="28"/>
    </row>
    <row r="152" spans="1:12" x14ac:dyDescent="0.25">
      <c r="A152" s="23"/>
      <c r="B152" s="24"/>
      <c r="C152" s="25"/>
      <c r="D152" s="30" t="s">
        <v>34</v>
      </c>
      <c r="E152" s="27" t="s">
        <v>44</v>
      </c>
      <c r="F152" s="51">
        <v>60</v>
      </c>
      <c r="G152" s="28">
        <v>3.8</v>
      </c>
      <c r="H152" s="28">
        <v>1.2</v>
      </c>
      <c r="I152" s="28">
        <v>24.1</v>
      </c>
      <c r="J152" s="28">
        <v>121.4</v>
      </c>
      <c r="K152" s="29" t="s">
        <v>45</v>
      </c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 t="s">
        <v>185</v>
      </c>
      <c r="F154" s="28">
        <v>50</v>
      </c>
      <c r="G154" s="51">
        <v>0.2</v>
      </c>
      <c r="H154" s="51">
        <v>2</v>
      </c>
      <c r="I154" s="51">
        <v>4.9000000000000004</v>
      </c>
      <c r="J154" s="51">
        <v>38.4</v>
      </c>
      <c r="K154" s="29" t="s">
        <v>187</v>
      </c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940</v>
      </c>
      <c r="G156" s="36">
        <f>SUM(G147:G155)</f>
        <v>32.800000000000004</v>
      </c>
      <c r="H156" s="36">
        <f>SUM(H147:H155)</f>
        <v>25.3</v>
      </c>
      <c r="I156" s="36">
        <f>SUM(I147:I155)</f>
        <v>124.19999999999999</v>
      </c>
      <c r="J156" s="36">
        <f>SUM(J147:J155)</f>
        <v>870.9</v>
      </c>
      <c r="K156" s="37"/>
      <c r="L156" s="36">
        <f>SUM(L147:L155)</f>
        <v>85</v>
      </c>
    </row>
    <row r="157" spans="1:12" ht="13.9" customHeight="1" x14ac:dyDescent="0.25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1570</v>
      </c>
      <c r="G157" s="44">
        <f>G146+G156</f>
        <v>49.900000000000006</v>
      </c>
      <c r="H157" s="44">
        <f>H146+H156</f>
        <v>43.3</v>
      </c>
      <c r="I157" s="44">
        <f>I146+I156</f>
        <v>228.29999999999998</v>
      </c>
      <c r="J157" s="44">
        <f>J146+J156</f>
        <v>1517.8</v>
      </c>
      <c r="K157" s="44"/>
      <c r="L157" s="44">
        <f>L146+L156</f>
        <v>170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164</v>
      </c>
      <c r="F158" s="21">
        <v>250</v>
      </c>
      <c r="G158" s="52">
        <v>8.3000000000000007</v>
      </c>
      <c r="H158" s="52">
        <v>9.6999999999999993</v>
      </c>
      <c r="I158" s="52">
        <v>47.2</v>
      </c>
      <c r="J158" s="52">
        <v>312.10000000000002</v>
      </c>
      <c r="K158" s="22" t="s">
        <v>166</v>
      </c>
      <c r="L158" s="21">
        <v>85</v>
      </c>
    </row>
    <row r="159" spans="1:12" x14ac:dyDescent="0.25">
      <c r="A159" s="23"/>
      <c r="B159" s="24"/>
      <c r="C159" s="25"/>
      <c r="D159" s="26"/>
      <c r="E159" s="27" t="s">
        <v>165</v>
      </c>
      <c r="F159" s="28">
        <v>15</v>
      </c>
      <c r="G159" s="28" t="s">
        <v>143</v>
      </c>
      <c r="H159" s="28" t="s">
        <v>167</v>
      </c>
      <c r="I159" s="28" t="s">
        <v>143</v>
      </c>
      <c r="J159" s="51">
        <v>75</v>
      </c>
      <c r="K159" s="29" t="s">
        <v>118</v>
      </c>
      <c r="L159" s="28"/>
    </row>
    <row r="160" spans="1:12" x14ac:dyDescent="0.25">
      <c r="A160" s="23"/>
      <c r="B160" s="24"/>
      <c r="C160" s="25"/>
      <c r="D160" s="30" t="s">
        <v>24</v>
      </c>
      <c r="E160" s="27" t="s">
        <v>130</v>
      </c>
      <c r="F160" s="28">
        <v>200</v>
      </c>
      <c r="G160" s="28" t="s">
        <v>143</v>
      </c>
      <c r="H160" s="51">
        <v>0</v>
      </c>
      <c r="I160" s="28" t="s">
        <v>168</v>
      </c>
      <c r="J160" s="51">
        <v>65.7</v>
      </c>
      <c r="K160" s="29" t="s">
        <v>133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44</v>
      </c>
      <c r="F161" s="51">
        <v>60</v>
      </c>
      <c r="G161" s="51">
        <v>3.8</v>
      </c>
      <c r="H161" s="51">
        <v>1.2</v>
      </c>
      <c r="I161" s="51">
        <v>24.1</v>
      </c>
      <c r="J161" s="51">
        <v>121.4</v>
      </c>
      <c r="K161" s="29" t="s">
        <v>45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 t="s">
        <v>68</v>
      </c>
      <c r="F163" s="28">
        <v>95</v>
      </c>
      <c r="G163" s="28" t="s">
        <v>169</v>
      </c>
      <c r="H163" s="28" t="s">
        <v>170</v>
      </c>
      <c r="I163" s="28" t="s">
        <v>171</v>
      </c>
      <c r="J163" s="28" t="s">
        <v>172</v>
      </c>
      <c r="K163" s="29" t="s">
        <v>69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620</v>
      </c>
      <c r="G165" s="36">
        <f>SUM(G158:G164)</f>
        <v>12.100000000000001</v>
      </c>
      <c r="H165" s="36">
        <f>SUM(H158:H164)</f>
        <v>10.899999999999999</v>
      </c>
      <c r="I165" s="36">
        <f>SUM(I158:I164)</f>
        <v>71.300000000000011</v>
      </c>
      <c r="J165" s="36">
        <f>SUM(J158:J164)</f>
        <v>574.20000000000005</v>
      </c>
      <c r="K165" s="37"/>
      <c r="L165" s="36">
        <f>SUM(L158:L164)</f>
        <v>85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121</v>
      </c>
      <c r="F166" s="28">
        <v>100</v>
      </c>
      <c r="G166" s="51">
        <v>1.9</v>
      </c>
      <c r="H166" s="51">
        <v>3.4</v>
      </c>
      <c r="I166" s="51">
        <v>12.9</v>
      </c>
      <c r="J166" s="51">
        <v>88.9</v>
      </c>
      <c r="K166" s="29" t="s">
        <v>125</v>
      </c>
      <c r="L166" s="28">
        <v>85</v>
      </c>
    </row>
    <row r="167" spans="1:12" x14ac:dyDescent="0.25">
      <c r="A167" s="23"/>
      <c r="B167" s="24"/>
      <c r="C167" s="25"/>
      <c r="D167" s="30" t="s">
        <v>30</v>
      </c>
      <c r="E167" s="27" t="s">
        <v>173</v>
      </c>
      <c r="F167" s="28">
        <v>250</v>
      </c>
      <c r="G167" s="51">
        <v>4.8</v>
      </c>
      <c r="H167" s="51">
        <v>7.6</v>
      </c>
      <c r="I167" s="51">
        <v>22</v>
      </c>
      <c r="J167" s="51">
        <v>176.4</v>
      </c>
      <c r="K167" s="29" t="s">
        <v>175</v>
      </c>
      <c r="L167" s="28"/>
    </row>
    <row r="168" spans="1:12" x14ac:dyDescent="0.25">
      <c r="A168" s="23"/>
      <c r="B168" s="24"/>
      <c r="C168" s="25"/>
      <c r="D168" s="30" t="s">
        <v>31</v>
      </c>
      <c r="E168" s="27" t="s">
        <v>90</v>
      </c>
      <c r="F168" s="28">
        <v>100</v>
      </c>
      <c r="G168" s="51">
        <v>10.6</v>
      </c>
      <c r="H168" s="51">
        <v>27.1</v>
      </c>
      <c r="I168" s="51">
        <v>2.9</v>
      </c>
      <c r="J168" s="51">
        <v>298.5</v>
      </c>
      <c r="K168" s="29" t="s">
        <v>163</v>
      </c>
      <c r="L168" s="28"/>
    </row>
    <row r="169" spans="1:12" x14ac:dyDescent="0.25">
      <c r="A169" s="23"/>
      <c r="B169" s="24"/>
      <c r="C169" s="25"/>
      <c r="D169" s="30" t="s">
        <v>32</v>
      </c>
      <c r="E169" s="27" t="s">
        <v>174</v>
      </c>
      <c r="F169" s="28">
        <v>180</v>
      </c>
      <c r="G169" s="51">
        <v>3.8</v>
      </c>
      <c r="H169" s="51">
        <v>5.4</v>
      </c>
      <c r="I169" s="51">
        <v>25.7</v>
      </c>
      <c r="J169" s="51">
        <v>166</v>
      </c>
      <c r="K169" s="29" t="s">
        <v>176</v>
      </c>
      <c r="L169" s="28"/>
    </row>
    <row r="170" spans="1:12" x14ac:dyDescent="0.25">
      <c r="A170" s="23"/>
      <c r="B170" s="24"/>
      <c r="C170" s="25"/>
      <c r="D170" s="30" t="s">
        <v>33</v>
      </c>
      <c r="E170" s="27" t="s">
        <v>92</v>
      </c>
      <c r="F170" s="28">
        <v>200</v>
      </c>
      <c r="G170" s="28" t="s">
        <v>96</v>
      </c>
      <c r="H170" s="51">
        <v>0</v>
      </c>
      <c r="I170" s="28" t="s">
        <v>97</v>
      </c>
      <c r="J170" s="28" t="s">
        <v>99</v>
      </c>
      <c r="K170" s="29" t="s">
        <v>104</v>
      </c>
      <c r="L170" s="28"/>
    </row>
    <row r="171" spans="1:12" x14ac:dyDescent="0.25">
      <c r="A171" s="23"/>
      <c r="B171" s="24"/>
      <c r="C171" s="25"/>
      <c r="D171" s="30" t="s">
        <v>34</v>
      </c>
      <c r="E171" s="27" t="s">
        <v>44</v>
      </c>
      <c r="F171" s="51">
        <v>60</v>
      </c>
      <c r="G171" s="28" t="s">
        <v>62</v>
      </c>
      <c r="H171" s="28" t="s">
        <v>63</v>
      </c>
      <c r="I171" s="28" t="s">
        <v>64</v>
      </c>
      <c r="J171" s="28" t="s">
        <v>65</v>
      </c>
      <c r="K171" s="29" t="s">
        <v>45</v>
      </c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890</v>
      </c>
      <c r="G175" s="36">
        <f>SUM(G166:G174)</f>
        <v>21.099999999999998</v>
      </c>
      <c r="H175" s="36">
        <f>SUM(H166:H174)</f>
        <v>43.5</v>
      </c>
      <c r="I175" s="36">
        <f>SUM(I166:I174)</f>
        <v>63.5</v>
      </c>
      <c r="J175" s="36">
        <f>SUM(J166:J174)</f>
        <v>729.8</v>
      </c>
      <c r="K175" s="37"/>
      <c r="L175" s="36">
        <f>SUM(L166:L174)</f>
        <v>85</v>
      </c>
    </row>
    <row r="176" spans="1:12" ht="13.9" customHeight="1" x14ac:dyDescent="0.25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1510</v>
      </c>
      <c r="G176" s="44">
        <f>G165+G175</f>
        <v>33.200000000000003</v>
      </c>
      <c r="H176" s="44">
        <f>H165+H175</f>
        <v>54.4</v>
      </c>
      <c r="I176" s="44">
        <f>I165+I175</f>
        <v>134.80000000000001</v>
      </c>
      <c r="J176" s="44">
        <f>J165+J175</f>
        <v>1304</v>
      </c>
      <c r="K176" s="44"/>
      <c r="L176" s="44">
        <f>L165+L175</f>
        <v>170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177</v>
      </c>
      <c r="F177" s="21">
        <v>250</v>
      </c>
      <c r="G177" s="52">
        <v>5.7</v>
      </c>
      <c r="H177" s="52">
        <v>5.4</v>
      </c>
      <c r="I177" s="52">
        <v>31.1</v>
      </c>
      <c r="J177" s="52">
        <v>195.8</v>
      </c>
      <c r="K177" s="22" t="s">
        <v>179</v>
      </c>
      <c r="L177" s="21">
        <v>85</v>
      </c>
    </row>
    <row r="178" spans="1:12" x14ac:dyDescent="0.25">
      <c r="A178" s="23"/>
      <c r="B178" s="24"/>
      <c r="C178" s="25"/>
      <c r="D178" s="26"/>
      <c r="E178" s="27" t="s">
        <v>178</v>
      </c>
      <c r="F178" s="28">
        <v>120</v>
      </c>
      <c r="G178" s="51">
        <v>6.4</v>
      </c>
      <c r="H178" s="51">
        <v>14.7</v>
      </c>
      <c r="I178" s="51">
        <v>39.6</v>
      </c>
      <c r="J178" s="51">
        <v>320.10000000000002</v>
      </c>
      <c r="K178" s="29" t="s">
        <v>146</v>
      </c>
      <c r="L178" s="28"/>
    </row>
    <row r="179" spans="1:12" x14ac:dyDescent="0.25">
      <c r="A179" s="23"/>
      <c r="B179" s="24"/>
      <c r="C179" s="25"/>
      <c r="D179" s="30" t="s">
        <v>24</v>
      </c>
      <c r="E179" s="27" t="s">
        <v>84</v>
      </c>
      <c r="F179" s="28">
        <v>200</v>
      </c>
      <c r="G179" s="51">
        <v>0.4</v>
      </c>
      <c r="H179" s="51">
        <v>0</v>
      </c>
      <c r="I179" s="51">
        <v>10.6</v>
      </c>
      <c r="J179" s="51">
        <v>45.1</v>
      </c>
      <c r="K179" s="29" t="s">
        <v>85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44</v>
      </c>
      <c r="F180" s="51">
        <v>60</v>
      </c>
      <c r="G180" s="28">
        <v>3.8</v>
      </c>
      <c r="H180" s="28">
        <v>1.2</v>
      </c>
      <c r="I180" s="28">
        <v>24.1</v>
      </c>
      <c r="J180" s="28">
        <v>121.4</v>
      </c>
      <c r="K180" s="29" t="s">
        <v>45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31"/>
      <c r="B184" s="32"/>
      <c r="C184" s="33"/>
      <c r="D184" s="34" t="s">
        <v>27</v>
      </c>
      <c r="E184" s="35"/>
      <c r="F184" s="36">
        <f>SUM(F177:F183)</f>
        <v>630</v>
      </c>
      <c r="G184" s="36">
        <f>SUM(G177:G183)</f>
        <v>16.3</v>
      </c>
      <c r="H184" s="36">
        <f>SUM(H177:H183)</f>
        <v>21.3</v>
      </c>
      <c r="I184" s="36">
        <f>SUM(I177:I183)</f>
        <v>105.4</v>
      </c>
      <c r="J184" s="36">
        <f>SUM(J177:J183)</f>
        <v>682.40000000000009</v>
      </c>
      <c r="K184" s="37"/>
      <c r="L184" s="36">
        <f>SUM(L177:L183)</f>
        <v>85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180</v>
      </c>
      <c r="F185" s="28">
        <v>100</v>
      </c>
      <c r="G185" s="51">
        <v>1.7</v>
      </c>
      <c r="H185" s="51">
        <v>5</v>
      </c>
      <c r="I185" s="51">
        <v>7.8</v>
      </c>
      <c r="J185" s="51">
        <v>82.7</v>
      </c>
      <c r="K185" s="29" t="s">
        <v>71</v>
      </c>
      <c r="L185" s="28">
        <v>85</v>
      </c>
    </row>
    <row r="186" spans="1:12" x14ac:dyDescent="0.25">
      <c r="A186" s="23"/>
      <c r="B186" s="24"/>
      <c r="C186" s="25"/>
      <c r="D186" s="30" t="s">
        <v>30</v>
      </c>
      <c r="E186" s="27" t="s">
        <v>181</v>
      </c>
      <c r="F186" s="28">
        <v>250</v>
      </c>
      <c r="G186" s="51">
        <v>3.3</v>
      </c>
      <c r="H186" s="51">
        <v>5.8</v>
      </c>
      <c r="I186" s="51">
        <v>13.5</v>
      </c>
      <c r="J186" s="51">
        <v>120.3</v>
      </c>
      <c r="K186" s="29" t="s">
        <v>182</v>
      </c>
      <c r="L186" s="28"/>
    </row>
    <row r="187" spans="1:12" x14ac:dyDescent="0.25">
      <c r="A187" s="23"/>
      <c r="B187" s="24"/>
      <c r="C187" s="25"/>
      <c r="D187" s="30" t="s">
        <v>31</v>
      </c>
      <c r="E187" s="27" t="s">
        <v>195</v>
      </c>
      <c r="F187" s="28">
        <v>280</v>
      </c>
      <c r="G187" s="51">
        <v>15.6</v>
      </c>
      <c r="H187" s="51">
        <v>28.8</v>
      </c>
      <c r="I187" s="51">
        <v>58.8</v>
      </c>
      <c r="J187" s="51">
        <v>557.20000000000005</v>
      </c>
      <c r="K187" s="29" t="s">
        <v>183</v>
      </c>
      <c r="L187" s="28"/>
    </row>
    <row r="188" spans="1:12" x14ac:dyDescent="0.25">
      <c r="A188" s="23"/>
      <c r="B188" s="24"/>
      <c r="C188" s="25"/>
      <c r="D188" s="30" t="s">
        <v>32</v>
      </c>
      <c r="E188" s="27" t="s">
        <v>196</v>
      </c>
      <c r="F188" s="53">
        <v>180</v>
      </c>
      <c r="G188" s="51">
        <v>4.4000000000000004</v>
      </c>
      <c r="H188" s="51">
        <v>4.5</v>
      </c>
      <c r="I188" s="51">
        <v>46.2</v>
      </c>
      <c r="J188" s="51">
        <v>242.5</v>
      </c>
      <c r="K188" s="29" t="s">
        <v>197</v>
      </c>
      <c r="L188" s="28"/>
    </row>
    <row r="189" spans="1:12" x14ac:dyDescent="0.25">
      <c r="A189" s="23"/>
      <c r="B189" s="24"/>
      <c r="C189" s="25"/>
      <c r="D189" s="30" t="s">
        <v>33</v>
      </c>
      <c r="E189" s="27" t="s">
        <v>138</v>
      </c>
      <c r="F189" s="51">
        <v>200</v>
      </c>
      <c r="G189" s="28">
        <v>0.1</v>
      </c>
      <c r="H189" s="28">
        <v>0.1</v>
      </c>
      <c r="I189" s="28">
        <v>11.4</v>
      </c>
      <c r="J189" s="28">
        <v>46.9</v>
      </c>
      <c r="K189" s="29" t="s">
        <v>139</v>
      </c>
      <c r="L189" s="28"/>
    </row>
    <row r="190" spans="1:12" x14ac:dyDescent="0.25">
      <c r="A190" s="23"/>
      <c r="B190" s="24"/>
      <c r="C190" s="25"/>
      <c r="D190" s="30" t="s">
        <v>34</v>
      </c>
      <c r="E190" s="27" t="s">
        <v>44</v>
      </c>
      <c r="F190" s="28">
        <v>60</v>
      </c>
      <c r="G190" s="28">
        <v>3.8</v>
      </c>
      <c r="H190" s="28">
        <v>1.2</v>
      </c>
      <c r="I190" s="28">
        <v>24.1</v>
      </c>
      <c r="J190" s="28">
        <v>121.4</v>
      </c>
      <c r="K190" s="29" t="s">
        <v>45</v>
      </c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1070</v>
      </c>
      <c r="G194" s="36">
        <f>SUM(G185:G193)</f>
        <v>28.900000000000002</v>
      </c>
      <c r="H194" s="36">
        <f>SUM(H185:H193)</f>
        <v>45.400000000000006</v>
      </c>
      <c r="I194" s="36">
        <f>SUM(I185:I193)</f>
        <v>161.79999999999998</v>
      </c>
      <c r="J194" s="36">
        <f>SUM(J185:J193)</f>
        <v>1171.0000000000002</v>
      </c>
      <c r="K194" s="37"/>
      <c r="L194" s="36">
        <f>SUM(L185:L193)</f>
        <v>85</v>
      </c>
    </row>
    <row r="195" spans="1:12" ht="13.9" customHeight="1" x14ac:dyDescent="0.25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1700</v>
      </c>
      <c r="G195" s="44">
        <f>G184+G194</f>
        <v>45.2</v>
      </c>
      <c r="H195" s="44">
        <f>H184+H194</f>
        <v>66.7</v>
      </c>
      <c r="I195" s="44">
        <f>I184+I194</f>
        <v>267.2</v>
      </c>
      <c r="J195" s="44">
        <f>J184+J194</f>
        <v>1853.4000000000003</v>
      </c>
      <c r="K195" s="44"/>
      <c r="L195" s="44">
        <f>L184+L194</f>
        <v>170</v>
      </c>
    </row>
    <row r="196" spans="1:12" ht="13.9" customHeight="1" x14ac:dyDescent="0.25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1533.5</v>
      </c>
      <c r="G196" s="50">
        <f>(G24+G43+G62+G81+G100+G119+G138+G157+G176+G195)/(IF(G24=0,0,1)+IF(G43=0,0,1)+IF(G62=0,0,1)+IF(G81=0,0,1)+IF(G100=0,0,1)+IF(G119=0,0,1)+IF(G138=0,0,1)+IF(G157=0,0,1)+IF(G176=0,0,1)+IF(G195=0,0,1))</f>
        <v>71.905000000000001</v>
      </c>
      <c r="H196" s="50">
        <f>(H24+H43+H62+H81+H100+H119+H138+H157+H176+H195)/(IF(H24=0,0,1)+IF(H43=0,0,1)+IF(H62=0,0,1)+IF(H81=0,0,1)+IF(H100=0,0,1)+IF(H119=0,0,1)+IF(H138=0,0,1)+IF(H157=0,0,1)+IF(H176=0,0,1)+IF(H195=0,0,1))</f>
        <v>48.875999999999991</v>
      </c>
      <c r="I196" s="50">
        <f>(I24+I43+I62+I81+I100+I119+I138+I157+I176+I195)/(IF(I24=0,0,1)+IF(I43=0,0,1)+IF(I62=0,0,1)+IF(I81=0,0,1)+IF(I100=0,0,1)+IF(I119=0,0,1)+IF(I138=0,0,1)+IF(I157=0,0,1)+IF(I176=0,0,1)+IF(I195=0,0,1))</f>
        <v>189.31</v>
      </c>
      <c r="J196" s="50">
        <f>(J24+J43+J62+J81+J100+J119+J138+J157+J176+J195)/(IF(J24=0,0,1)+IF(J43=0,0,1)+IF(J62=0,0,1)+IF(J81=0,0,1)+IF(J100=0,0,1)+IF(J119=0,0,1)+IF(J138=0,0,1)+IF(J157=0,0,1)+IF(J176=0,0,1)+IF(J195=0,0,1))</f>
        <v>1392.415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170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user</cp:lastModifiedBy>
  <cp:revision>1</cp:revision>
  <dcterms:created xsi:type="dcterms:W3CDTF">2023-10-20T06:59:55Z</dcterms:created>
  <dcterms:modified xsi:type="dcterms:W3CDTF">2023-11-03T00:25:41Z</dcterms:modified>
  <dc:language>ru-RU</dc:language>
</cp:coreProperties>
</file>